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X:\1 lab data\Mayo GBM National Resource\2023 updates\November\"/>
    </mc:Choice>
  </mc:AlternateContent>
  <xr:revisionPtr revIDLastSave="0" documentId="13_ncr:1_{FD5A138C-2766-41C7-9430-82EDDA8C1DB0}" xr6:coauthVersionLast="47" xr6:coauthVersionMax="47" xr10:uidLastSave="{00000000-0000-0000-0000-000000000000}"/>
  <bookViews>
    <workbookView xWindow="-120" yWindow="-120" windowWidth="38640" windowHeight="21240" activeTab="9" xr2:uid="{00000000-000D-0000-FFFF-FFFF00000000}"/>
  </bookViews>
  <sheets>
    <sheet name="All data" sheetId="1" r:id="rId1"/>
    <sheet name="Available animal data" sheetId="14" r:id="rId2"/>
    <sheet name="Phenotype" sheetId="3" r:id="rId3"/>
    <sheet name="Cell Culture info" sheetId="13" r:id="rId4"/>
    <sheet name="Genotype" sheetId="4" r:id="rId5"/>
    <sheet name="CNV" sheetId="12" r:id="rId6"/>
    <sheet name="Invasiveness" sheetId="6" r:id="rId7"/>
    <sheet name="Clinical info" sheetId="10" r:id="rId8"/>
    <sheet name="Available Samples" sheetId="7" r:id="rId9"/>
    <sheet name="TMA map" sheetId="8" r:id="rId10"/>
    <sheet name="TMA results" sheetId="9" r:id="rId11"/>
    <sheet name="-omic platforms" sheetId="2" r:id="rId12"/>
    <sheet name="STR Data" sheetId="5" r:id="rId13"/>
    <sheet name="Sheet" sheetId="11" r:id="rId14"/>
  </sheets>
  <externalReferences>
    <externalReference r:id="rId15"/>
  </externalReferences>
  <definedNames>
    <definedName name="_xlnm._FilterDatabase" localSheetId="0" hidden="1">'All data'!$A$3:$AKC$114</definedName>
    <definedName name="_xlnm._FilterDatabase" localSheetId="1" hidden="1">'Available animal data'!$A$4:$G$115</definedName>
    <definedName name="_xlnm._FilterDatabase" localSheetId="5" hidden="1">CNV!$A$1:$Z$114</definedName>
    <definedName name="_xlnm._FilterDatabase" localSheetId="4" hidden="1">Genotype!$A$3:$DY$114</definedName>
    <definedName name="_xlnm._FilterDatabase" localSheetId="11" hidden="1">'-omic platforms'!$A$3:$D$114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2" i="3" l="1"/>
  <c r="K32" i="3"/>
  <c r="K21" i="3"/>
  <c r="E4" i="10" l="1"/>
  <c r="F4" i="10"/>
  <c r="E5" i="10"/>
  <c r="F5" i="10"/>
  <c r="E6" i="10"/>
  <c r="F6" i="10"/>
  <c r="E7" i="10"/>
  <c r="F7" i="10"/>
  <c r="E8" i="10"/>
  <c r="F8" i="10"/>
  <c r="E9" i="10"/>
  <c r="F9" i="10"/>
  <c r="E10" i="10"/>
  <c r="F10" i="10"/>
  <c r="E11" i="10"/>
  <c r="F11" i="10"/>
  <c r="E12" i="10"/>
  <c r="F12" i="10"/>
  <c r="E13" i="10"/>
  <c r="F13" i="10"/>
  <c r="E14" i="10"/>
  <c r="F14" i="10"/>
  <c r="E15" i="10"/>
  <c r="F15" i="10"/>
  <c r="E16" i="10"/>
  <c r="F16" i="10"/>
  <c r="E17" i="10"/>
  <c r="F17" i="10"/>
  <c r="E18" i="10"/>
  <c r="F18" i="10"/>
  <c r="E19" i="10"/>
  <c r="F19" i="10"/>
  <c r="E20" i="10"/>
  <c r="F20" i="10"/>
  <c r="E21" i="10"/>
  <c r="F21" i="10"/>
  <c r="E22" i="10"/>
  <c r="F22" i="10"/>
  <c r="E23" i="10"/>
  <c r="F23" i="10"/>
  <c r="E24" i="10"/>
  <c r="F24" i="10"/>
  <c r="E25" i="10"/>
  <c r="F25" i="10"/>
  <c r="E26" i="10"/>
  <c r="F26" i="10"/>
  <c r="E27" i="10"/>
  <c r="F27" i="10"/>
  <c r="E28" i="10"/>
  <c r="F28" i="10"/>
  <c r="E29" i="10"/>
  <c r="F29" i="10"/>
  <c r="E30" i="10"/>
  <c r="F30" i="10"/>
  <c r="E31" i="10"/>
  <c r="F31" i="10"/>
  <c r="E32" i="10"/>
  <c r="F32" i="10"/>
  <c r="E33" i="10"/>
  <c r="F33" i="10"/>
  <c r="E34" i="10"/>
  <c r="F34" i="10"/>
  <c r="E35" i="10"/>
  <c r="F35" i="10"/>
  <c r="E36" i="10"/>
  <c r="F36" i="10"/>
  <c r="E37" i="10"/>
  <c r="F37" i="10"/>
  <c r="E38" i="10"/>
  <c r="F38" i="10"/>
  <c r="E39" i="10"/>
  <c r="F39" i="10"/>
  <c r="E40" i="10"/>
  <c r="F40" i="10"/>
  <c r="E41" i="10"/>
  <c r="F41" i="10"/>
  <c r="E42" i="10"/>
  <c r="F42" i="10"/>
  <c r="E43" i="10"/>
  <c r="F43" i="10"/>
  <c r="E44" i="10"/>
  <c r="F44" i="10"/>
  <c r="E45" i="10"/>
  <c r="F45" i="10"/>
  <c r="E46" i="10"/>
  <c r="F46" i="10"/>
  <c r="E47" i="10"/>
  <c r="F47" i="10"/>
  <c r="E48" i="10"/>
  <c r="F48" i="10"/>
  <c r="E49" i="10"/>
  <c r="F49" i="10"/>
  <c r="E50" i="10"/>
  <c r="F50" i="10"/>
  <c r="E51" i="10"/>
  <c r="F51" i="10"/>
  <c r="E52" i="10"/>
  <c r="F52" i="10"/>
  <c r="E53" i="10"/>
  <c r="F53" i="10"/>
  <c r="E54" i="10"/>
  <c r="F54" i="10"/>
  <c r="E55" i="10"/>
  <c r="F55" i="10"/>
  <c r="E56" i="10"/>
  <c r="F56" i="10"/>
  <c r="E57" i="10"/>
  <c r="F57" i="10"/>
  <c r="E58" i="10"/>
  <c r="F58" i="10"/>
  <c r="E59" i="10"/>
  <c r="F59" i="10"/>
  <c r="E60" i="10"/>
  <c r="F60" i="10"/>
  <c r="E61" i="10"/>
  <c r="F61" i="10"/>
  <c r="E62" i="10"/>
  <c r="F62" i="10"/>
  <c r="E63" i="10"/>
  <c r="F63" i="10"/>
  <c r="E64" i="10"/>
  <c r="F64" i="10"/>
  <c r="E65" i="10"/>
  <c r="F65" i="10"/>
  <c r="E66" i="10"/>
  <c r="F66" i="10"/>
  <c r="E67" i="10"/>
  <c r="F67" i="10"/>
  <c r="E68" i="10"/>
  <c r="F68" i="10"/>
  <c r="E69" i="10"/>
  <c r="F69" i="10"/>
  <c r="E70" i="10"/>
  <c r="F70" i="10"/>
  <c r="E71" i="10"/>
  <c r="F71" i="10"/>
  <c r="E72" i="10"/>
  <c r="F72" i="10"/>
  <c r="E73" i="10"/>
  <c r="F73" i="10"/>
  <c r="E74" i="10"/>
  <c r="F74" i="10"/>
  <c r="E75" i="10"/>
  <c r="F75" i="10"/>
  <c r="E76" i="10"/>
  <c r="F76" i="10"/>
  <c r="E77" i="10"/>
  <c r="F77" i="10"/>
  <c r="E78" i="10"/>
  <c r="F78" i="10"/>
  <c r="E79" i="10"/>
  <c r="F79" i="10"/>
  <c r="E80" i="10"/>
  <c r="F80" i="10"/>
  <c r="E81" i="10"/>
  <c r="F81" i="10"/>
  <c r="E82" i="10"/>
  <c r="F82" i="10"/>
  <c r="E83" i="10"/>
  <c r="F83" i="10"/>
  <c r="E84" i="10"/>
  <c r="F84" i="10"/>
  <c r="E85" i="10"/>
  <c r="F85" i="10"/>
  <c r="E86" i="10"/>
  <c r="F86" i="10"/>
  <c r="E87" i="10"/>
  <c r="F87" i="10"/>
  <c r="E88" i="10"/>
  <c r="F88" i="10"/>
  <c r="E89" i="10"/>
  <c r="F89" i="10"/>
  <c r="E90" i="10"/>
  <c r="F90" i="10"/>
  <c r="E91" i="10"/>
  <c r="F91" i="10"/>
  <c r="E92" i="10"/>
  <c r="F92" i="10"/>
  <c r="E93" i="10"/>
  <c r="F93" i="10"/>
  <c r="E94" i="10"/>
  <c r="F94" i="10"/>
  <c r="E95" i="10"/>
  <c r="F95" i="10"/>
  <c r="E96" i="10"/>
  <c r="F96" i="10"/>
  <c r="E97" i="10"/>
  <c r="F97" i="10"/>
  <c r="E98" i="10"/>
  <c r="F98" i="10"/>
  <c r="E99" i="10"/>
  <c r="F99" i="10"/>
  <c r="E100" i="10"/>
  <c r="F100" i="10"/>
  <c r="E101" i="10"/>
  <c r="F101" i="10"/>
  <c r="E102" i="10"/>
  <c r="F102" i="10"/>
  <c r="E103" i="10"/>
  <c r="F103" i="10"/>
  <c r="E104" i="10"/>
  <c r="F104" i="10"/>
  <c r="E105" i="10"/>
  <c r="F105" i="10"/>
  <c r="E106" i="10"/>
  <c r="F106" i="10"/>
  <c r="E107" i="10"/>
  <c r="F107" i="10"/>
  <c r="E108" i="10"/>
  <c r="F108" i="10"/>
  <c r="E109" i="10"/>
  <c r="F109" i="10"/>
  <c r="E110" i="10"/>
  <c r="F110" i="10"/>
  <c r="E111" i="10"/>
  <c r="F111" i="10"/>
  <c r="F3" i="10"/>
  <c r="E3" i="10"/>
  <c r="E3" i="4" l="1"/>
  <c r="E68" i="4"/>
  <c r="B82" i="4" l="1"/>
  <c r="B68" i="4"/>
  <c r="E92" i="4"/>
  <c r="E91" i="4"/>
  <c r="E90" i="4"/>
  <c r="E89" i="4"/>
  <c r="C66" i="4"/>
  <c r="C101" i="3"/>
  <c r="D101" i="3"/>
  <c r="C102" i="3"/>
  <c r="D102" i="3"/>
  <c r="C103" i="3"/>
  <c r="D103" i="3"/>
  <c r="C104" i="3"/>
  <c r="D104" i="3"/>
  <c r="C105" i="3"/>
  <c r="D105" i="3"/>
  <c r="C106" i="3"/>
  <c r="D106" i="3"/>
  <c r="C107" i="3"/>
  <c r="D107" i="3"/>
  <c r="C108" i="3"/>
  <c r="D108" i="3"/>
  <c r="C109" i="3"/>
  <c r="D109" i="3"/>
  <c r="C110" i="3"/>
  <c r="D110" i="3"/>
  <c r="C111" i="3"/>
  <c r="D111" i="3"/>
  <c r="C117" i="10"/>
  <c r="C120" i="10"/>
  <c r="C118" i="10"/>
  <c r="C119" i="10"/>
  <c r="D67" i="2"/>
  <c r="D66" i="2"/>
  <c r="D68" i="2"/>
  <c r="D69" i="2"/>
  <c r="D71" i="2"/>
  <c r="D72"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J101" i="3"/>
  <c r="E101" i="3"/>
  <c r="F101" i="3"/>
  <c r="G101" i="3"/>
  <c r="H101" i="3"/>
  <c r="I101" i="3"/>
  <c r="K101" i="3"/>
  <c r="L101" i="3"/>
  <c r="M101" i="3"/>
  <c r="E102" i="3"/>
  <c r="F102" i="3"/>
  <c r="G102" i="3"/>
  <c r="H102" i="3"/>
  <c r="I102" i="3"/>
  <c r="J102" i="3"/>
  <c r="K102" i="3"/>
  <c r="L102" i="3"/>
  <c r="M102" i="3"/>
  <c r="E103" i="3"/>
  <c r="F103" i="3"/>
  <c r="G103" i="3"/>
  <c r="H103" i="3"/>
  <c r="I103" i="3"/>
  <c r="J103" i="3"/>
  <c r="K103" i="3"/>
  <c r="L103" i="3"/>
  <c r="M103" i="3"/>
  <c r="E104" i="3"/>
  <c r="F104" i="3"/>
  <c r="G104" i="3"/>
  <c r="H104" i="3"/>
  <c r="I104" i="3"/>
  <c r="J104" i="3"/>
  <c r="K104" i="3"/>
  <c r="L104" i="3"/>
  <c r="M104" i="3"/>
  <c r="E105" i="3"/>
  <c r="F105" i="3"/>
  <c r="G105" i="3"/>
  <c r="H105" i="3"/>
  <c r="I105" i="3"/>
  <c r="J105" i="3"/>
  <c r="K105" i="3"/>
  <c r="L105" i="3"/>
  <c r="M105" i="3"/>
  <c r="E106" i="3"/>
  <c r="F106" i="3"/>
  <c r="G106" i="3"/>
  <c r="H106" i="3"/>
  <c r="I106" i="3"/>
  <c r="J106" i="3"/>
  <c r="K106" i="3"/>
  <c r="L106" i="3"/>
  <c r="M106" i="3"/>
  <c r="E107" i="3"/>
  <c r="F107" i="3"/>
  <c r="G107" i="3"/>
  <c r="H107" i="3"/>
  <c r="I107" i="3"/>
  <c r="J107" i="3"/>
  <c r="K107" i="3"/>
  <c r="L107" i="3"/>
  <c r="M107" i="3"/>
  <c r="E108" i="3"/>
  <c r="F108" i="3"/>
  <c r="G108" i="3"/>
  <c r="H108" i="3"/>
  <c r="I108" i="3"/>
  <c r="J108" i="3"/>
  <c r="K108" i="3"/>
  <c r="L108" i="3"/>
  <c r="M108" i="3"/>
  <c r="E109" i="3"/>
  <c r="F109" i="3"/>
  <c r="G109" i="3"/>
  <c r="H109" i="3"/>
  <c r="I109" i="3"/>
  <c r="J109" i="3"/>
  <c r="K109" i="3"/>
  <c r="L109" i="3"/>
  <c r="M109" i="3"/>
  <c r="E110" i="3"/>
  <c r="F110" i="3"/>
  <c r="G110" i="3"/>
  <c r="H110" i="3"/>
  <c r="I110" i="3"/>
  <c r="J110" i="3"/>
  <c r="K110" i="3"/>
  <c r="L110" i="3"/>
  <c r="M110" i="3"/>
  <c r="E111" i="3"/>
  <c r="F111" i="3"/>
  <c r="G111" i="3"/>
  <c r="H111" i="3"/>
  <c r="I111" i="3"/>
  <c r="J111" i="3"/>
  <c r="K111" i="3"/>
  <c r="L111" i="3"/>
  <c r="M111" i="3"/>
  <c r="A97" i="2"/>
  <c r="B97" i="2"/>
  <c r="C97" i="2"/>
  <c r="A98" i="2"/>
  <c r="B98" i="2"/>
  <c r="C98" i="2"/>
  <c r="A99" i="2"/>
  <c r="B99" i="2"/>
  <c r="C99" i="2"/>
  <c r="A100" i="2"/>
  <c r="B100" i="2"/>
  <c r="C100" i="2"/>
  <c r="A101" i="2"/>
  <c r="B101" i="2"/>
  <c r="C101" i="2"/>
  <c r="A102" i="2"/>
  <c r="B102" i="2"/>
  <c r="C102" i="2"/>
  <c r="A103" i="2"/>
  <c r="B103" i="2"/>
  <c r="C103" i="2"/>
  <c r="A104" i="2"/>
  <c r="B104" i="2"/>
  <c r="C104" i="2"/>
  <c r="A105" i="2"/>
  <c r="B105" i="2"/>
  <c r="C105" i="2"/>
  <c r="A106" i="2"/>
  <c r="B106" i="2"/>
  <c r="C106" i="2"/>
  <c r="A107" i="2"/>
  <c r="B107" i="2"/>
  <c r="C107" i="2"/>
  <c r="A108" i="2"/>
  <c r="B108" i="2"/>
  <c r="C108" i="2"/>
  <c r="A109" i="2"/>
  <c r="B109" i="2"/>
  <c r="C109" i="2"/>
  <c r="A110" i="2"/>
  <c r="B110" i="2"/>
  <c r="C110" i="2"/>
  <c r="B111" i="2"/>
  <c r="C111" i="2"/>
  <c r="B87" i="7"/>
  <c r="A3" i="10"/>
  <c r="L45" i="3"/>
  <c r="B80" i="2"/>
  <c r="B81" i="2"/>
  <c r="B82" i="2"/>
  <c r="B83" i="2"/>
  <c r="B84" i="2"/>
  <c r="B85" i="2"/>
  <c r="B86" i="2"/>
  <c r="B87" i="2"/>
  <c r="B88" i="2"/>
  <c r="B89" i="2"/>
  <c r="B90" i="2"/>
  <c r="B91" i="2"/>
  <c r="B92" i="2"/>
  <c r="B93" i="2"/>
  <c r="B94" i="2"/>
  <c r="B95" i="2"/>
  <c r="B96" i="2"/>
  <c r="A99" i="6"/>
  <c r="B99" i="6"/>
  <c r="A100" i="6"/>
  <c r="B100" i="6"/>
  <c r="A101" i="6"/>
  <c r="B101" i="6"/>
  <c r="A102" i="6"/>
  <c r="B102" i="6"/>
  <c r="A103" i="6"/>
  <c r="B103" i="6"/>
  <c r="A104" i="6"/>
  <c r="B104" i="6"/>
  <c r="A105" i="6"/>
  <c r="B105" i="6"/>
  <c r="A106" i="6"/>
  <c r="B106" i="6"/>
  <c r="A107" i="6"/>
  <c r="B107" i="6"/>
  <c r="A108" i="6"/>
  <c r="B108" i="6"/>
  <c r="A109" i="6"/>
  <c r="B109" i="6"/>
  <c r="A110" i="6"/>
  <c r="B110" i="6"/>
  <c r="A111" i="6"/>
  <c r="B111" i="6"/>
  <c r="F4" i="7"/>
  <c r="A103" i="5"/>
  <c r="A104" i="5"/>
  <c r="A105" i="5"/>
  <c r="A106" i="5"/>
  <c r="A107" i="5"/>
  <c r="A108" i="5"/>
  <c r="A109" i="5"/>
  <c r="A110" i="5"/>
  <c r="A111" i="5"/>
  <c r="A111" i="3"/>
  <c r="A110" i="3"/>
  <c r="A109" i="3"/>
  <c r="A108" i="3"/>
  <c r="A107" i="3"/>
  <c r="A106" i="3"/>
  <c r="A106" i="12"/>
  <c r="A107" i="12"/>
  <c r="A108" i="12"/>
  <c r="A109" i="12"/>
  <c r="A110" i="12"/>
  <c r="A111" i="12"/>
  <c r="A106" i="4"/>
  <c r="B106" i="4"/>
  <c r="C106" i="4"/>
  <c r="D106" i="4"/>
  <c r="E106" i="4"/>
  <c r="F106" i="4"/>
  <c r="A107" i="4"/>
  <c r="B107" i="4"/>
  <c r="C107" i="4"/>
  <c r="D107" i="4"/>
  <c r="E107" i="4"/>
  <c r="F107" i="4"/>
  <c r="A108" i="4"/>
  <c r="B108" i="4"/>
  <c r="C108" i="4"/>
  <c r="D108" i="4"/>
  <c r="E108" i="4"/>
  <c r="F108" i="4"/>
  <c r="A109" i="4"/>
  <c r="B109" i="4"/>
  <c r="C109" i="4"/>
  <c r="D109" i="4"/>
  <c r="E109" i="4"/>
  <c r="F109" i="4"/>
  <c r="A110" i="4"/>
  <c r="B110" i="4"/>
  <c r="C110" i="4"/>
  <c r="D110" i="4"/>
  <c r="E110" i="4"/>
  <c r="F110" i="4"/>
  <c r="A111" i="4"/>
  <c r="B111" i="4"/>
  <c r="C111" i="4"/>
  <c r="D111" i="4"/>
  <c r="E111" i="4"/>
  <c r="F111" i="4"/>
  <c r="B107" i="3"/>
  <c r="B108" i="3"/>
  <c r="B109" i="3"/>
  <c r="B110" i="3"/>
  <c r="B111" i="3"/>
  <c r="B110" i="7"/>
  <c r="C110" i="7"/>
  <c r="D110" i="7"/>
  <c r="E110" i="7"/>
  <c r="F110" i="7"/>
  <c r="G110" i="7"/>
  <c r="B111" i="7"/>
  <c r="C111" i="7"/>
  <c r="D111" i="7"/>
  <c r="E111" i="7"/>
  <c r="F111" i="7"/>
  <c r="G111" i="7"/>
  <c r="A107" i="7"/>
  <c r="B107" i="7"/>
  <c r="C107" i="7"/>
  <c r="D107" i="7"/>
  <c r="E107" i="7"/>
  <c r="F107" i="7"/>
  <c r="G107" i="7"/>
  <c r="A110" i="7"/>
  <c r="A111" i="7"/>
  <c r="A110" i="10"/>
  <c r="A111" i="10"/>
  <c r="A107" i="10"/>
  <c r="D81" i="4"/>
  <c r="E81" i="4"/>
  <c r="F81" i="4"/>
  <c r="D82" i="4"/>
  <c r="E82" i="4"/>
  <c r="F82" i="4"/>
  <c r="D83" i="4"/>
  <c r="E83" i="4"/>
  <c r="F83" i="4"/>
  <c r="D84" i="4"/>
  <c r="E84" i="4"/>
  <c r="F84" i="4"/>
  <c r="D85" i="4"/>
  <c r="E85" i="4"/>
  <c r="F85" i="4"/>
  <c r="D86" i="4"/>
  <c r="E86" i="4"/>
  <c r="F86" i="4"/>
  <c r="D87" i="4"/>
  <c r="E87" i="4"/>
  <c r="F87" i="4"/>
  <c r="D88" i="4"/>
  <c r="E88" i="4"/>
  <c r="F88" i="4"/>
  <c r="D89" i="4"/>
  <c r="F89" i="4"/>
  <c r="D90" i="4"/>
  <c r="F90" i="4"/>
  <c r="D91" i="4"/>
  <c r="F91" i="4"/>
  <c r="D92" i="4"/>
  <c r="F92" i="4"/>
  <c r="D93" i="4"/>
  <c r="E93" i="4"/>
  <c r="F93" i="4"/>
  <c r="D94" i="4"/>
  <c r="E94" i="4"/>
  <c r="F94" i="4"/>
  <c r="D95" i="4"/>
  <c r="E95" i="4"/>
  <c r="F95" i="4"/>
  <c r="D96" i="4"/>
  <c r="E96" i="4"/>
  <c r="F96" i="4"/>
  <c r="D97" i="4"/>
  <c r="E97" i="4"/>
  <c r="F97" i="4"/>
  <c r="D98" i="4"/>
  <c r="E98" i="4"/>
  <c r="F98" i="4"/>
  <c r="D99" i="4"/>
  <c r="E99" i="4"/>
  <c r="F99" i="4"/>
  <c r="D100" i="4"/>
  <c r="E100" i="4"/>
  <c r="F100" i="4"/>
  <c r="D101" i="4"/>
  <c r="E101" i="4"/>
  <c r="F101" i="4"/>
  <c r="D102" i="4"/>
  <c r="E102" i="4"/>
  <c r="F102" i="4"/>
  <c r="D103" i="4"/>
  <c r="E103" i="4"/>
  <c r="F103" i="4"/>
  <c r="D104" i="4"/>
  <c r="E104" i="4"/>
  <c r="F104" i="4"/>
  <c r="D105" i="4"/>
  <c r="E105" i="4"/>
  <c r="F105" i="4"/>
  <c r="I40" i="3"/>
  <c r="J40" i="3"/>
  <c r="I41" i="3"/>
  <c r="J41" i="3"/>
  <c r="I42" i="3"/>
  <c r="J42" i="3"/>
  <c r="I43" i="3"/>
  <c r="J43" i="3"/>
  <c r="I44" i="3"/>
  <c r="J44" i="3"/>
  <c r="I45" i="3"/>
  <c r="J45" i="3"/>
  <c r="I46" i="3"/>
  <c r="J46" i="3"/>
  <c r="I47" i="3"/>
  <c r="J47" i="3"/>
  <c r="I48" i="3"/>
  <c r="J48" i="3"/>
  <c r="I49" i="3"/>
  <c r="J49" i="3"/>
  <c r="I50" i="3"/>
  <c r="J50" i="3"/>
  <c r="I51" i="3"/>
  <c r="J51" i="3"/>
  <c r="I52" i="3"/>
  <c r="J52" i="3"/>
  <c r="I53" i="3"/>
  <c r="J53" i="3"/>
  <c r="I54" i="3"/>
  <c r="J54" i="3"/>
  <c r="I55" i="3"/>
  <c r="J55" i="3"/>
  <c r="I56" i="3"/>
  <c r="J56" i="3"/>
  <c r="I57" i="3"/>
  <c r="J57" i="3"/>
  <c r="I58" i="3"/>
  <c r="J58" i="3"/>
  <c r="I59" i="3"/>
  <c r="J59" i="3"/>
  <c r="I60" i="3"/>
  <c r="J60" i="3"/>
  <c r="I61" i="3"/>
  <c r="J61" i="3"/>
  <c r="I62" i="3"/>
  <c r="J62" i="3"/>
  <c r="I63" i="3"/>
  <c r="J63" i="3"/>
  <c r="I64" i="3"/>
  <c r="J64" i="3"/>
  <c r="I65" i="3"/>
  <c r="J65" i="3"/>
  <c r="I66" i="3"/>
  <c r="J66" i="3"/>
  <c r="I67" i="3"/>
  <c r="J67" i="3"/>
  <c r="I68" i="3"/>
  <c r="J68" i="3"/>
  <c r="I69" i="3"/>
  <c r="J69" i="3"/>
  <c r="I70" i="3"/>
  <c r="J70" i="3"/>
  <c r="I71" i="3"/>
  <c r="J71" i="3"/>
  <c r="I72" i="3"/>
  <c r="J72" i="3"/>
  <c r="I73" i="3"/>
  <c r="J73" i="3"/>
  <c r="I74" i="3"/>
  <c r="J74" i="3"/>
  <c r="I75" i="3"/>
  <c r="J75" i="3"/>
  <c r="I76" i="3"/>
  <c r="J76" i="3"/>
  <c r="I77" i="3"/>
  <c r="J77" i="3"/>
  <c r="I78" i="3"/>
  <c r="J78" i="3"/>
  <c r="I79" i="3"/>
  <c r="J79" i="3"/>
  <c r="I80" i="3"/>
  <c r="J80" i="3"/>
  <c r="I81" i="3"/>
  <c r="J81" i="3"/>
  <c r="I82" i="3"/>
  <c r="J82" i="3"/>
  <c r="I83" i="3"/>
  <c r="J83" i="3"/>
  <c r="I84" i="3"/>
  <c r="J84" i="3"/>
  <c r="I85" i="3"/>
  <c r="J85" i="3"/>
  <c r="I86" i="3"/>
  <c r="J86" i="3"/>
  <c r="I87" i="3"/>
  <c r="J87" i="3"/>
  <c r="I88" i="3"/>
  <c r="J88" i="3"/>
  <c r="I89" i="3"/>
  <c r="J89" i="3"/>
  <c r="I90" i="3"/>
  <c r="J90" i="3"/>
  <c r="I91" i="3"/>
  <c r="J91" i="3"/>
  <c r="I92" i="3"/>
  <c r="J92" i="3"/>
  <c r="I93" i="3"/>
  <c r="J93" i="3"/>
  <c r="I94" i="3"/>
  <c r="J94" i="3"/>
  <c r="I95" i="3"/>
  <c r="J95" i="3"/>
  <c r="I96" i="3"/>
  <c r="J96" i="3"/>
  <c r="I97" i="3"/>
  <c r="J97" i="3"/>
  <c r="I98" i="3"/>
  <c r="J98" i="3"/>
  <c r="I99" i="3"/>
  <c r="J99" i="3"/>
  <c r="I100" i="3"/>
  <c r="J100"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 i="3"/>
  <c r="I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3" i="3"/>
  <c r="A96" i="7"/>
  <c r="B96" i="7"/>
  <c r="C96" i="7"/>
  <c r="D96" i="7"/>
  <c r="E96" i="7"/>
  <c r="F96" i="7"/>
  <c r="G96" i="7"/>
  <c r="A97" i="7"/>
  <c r="B97" i="7"/>
  <c r="C97" i="7"/>
  <c r="D97" i="7"/>
  <c r="E97" i="7"/>
  <c r="F97" i="7"/>
  <c r="G97" i="7"/>
  <c r="A98" i="7"/>
  <c r="B98" i="7"/>
  <c r="C98" i="7"/>
  <c r="D98" i="7"/>
  <c r="E98" i="7"/>
  <c r="F98" i="7"/>
  <c r="G98" i="7"/>
  <c r="A99" i="7"/>
  <c r="B99" i="7"/>
  <c r="C99" i="7"/>
  <c r="D99" i="7"/>
  <c r="E99" i="7"/>
  <c r="F99" i="7"/>
  <c r="G99" i="7"/>
  <c r="A100" i="7"/>
  <c r="B100" i="7"/>
  <c r="C100" i="7"/>
  <c r="D100" i="7"/>
  <c r="E100" i="7"/>
  <c r="F100" i="7"/>
  <c r="G100" i="7"/>
  <c r="A101" i="7"/>
  <c r="B101" i="7"/>
  <c r="C101" i="7"/>
  <c r="D101" i="7"/>
  <c r="E101" i="7"/>
  <c r="F101" i="7"/>
  <c r="G101" i="7"/>
  <c r="A102" i="7"/>
  <c r="B102" i="7"/>
  <c r="C102" i="7"/>
  <c r="D102" i="7"/>
  <c r="E102" i="7"/>
  <c r="F102" i="7"/>
  <c r="G102" i="7"/>
  <c r="A103" i="7"/>
  <c r="B103" i="7"/>
  <c r="C103" i="7"/>
  <c r="D103" i="7"/>
  <c r="E103" i="7"/>
  <c r="F103" i="7"/>
  <c r="G103" i="7"/>
  <c r="A104" i="7"/>
  <c r="B104" i="7"/>
  <c r="C104" i="7"/>
  <c r="D104" i="7"/>
  <c r="E104" i="7"/>
  <c r="F104" i="7"/>
  <c r="G104" i="7"/>
  <c r="A105" i="7"/>
  <c r="B105" i="7"/>
  <c r="C105" i="7"/>
  <c r="D105" i="7"/>
  <c r="E105" i="7"/>
  <c r="F105" i="7"/>
  <c r="G105" i="7"/>
  <c r="A106" i="7"/>
  <c r="B106" i="7"/>
  <c r="C106" i="7"/>
  <c r="D106" i="7"/>
  <c r="E106" i="7"/>
  <c r="F106" i="7"/>
  <c r="G106" i="7"/>
  <c r="A108" i="7"/>
  <c r="B108" i="7"/>
  <c r="C108" i="7"/>
  <c r="D108" i="7"/>
  <c r="E108" i="7"/>
  <c r="F108" i="7"/>
  <c r="G108" i="7"/>
  <c r="A109" i="7"/>
  <c r="B109" i="7"/>
  <c r="C109" i="7"/>
  <c r="D109" i="7"/>
  <c r="E109" i="7"/>
  <c r="F109" i="7"/>
  <c r="G109" i="7"/>
  <c r="A97" i="10"/>
  <c r="A98" i="10"/>
  <c r="A99" i="10"/>
  <c r="A100" i="10"/>
  <c r="A101" i="10"/>
  <c r="A102" i="10"/>
  <c r="A103" i="10"/>
  <c r="A104" i="10"/>
  <c r="A105" i="10"/>
  <c r="A106" i="10"/>
  <c r="A108" i="10"/>
  <c r="A109" i="10"/>
  <c r="A101" i="12"/>
  <c r="A102" i="12"/>
  <c r="A103" i="12"/>
  <c r="A104" i="12"/>
  <c r="A105" i="12"/>
  <c r="A96" i="12"/>
  <c r="A97" i="12"/>
  <c r="A98" i="12"/>
  <c r="A99" i="12"/>
  <c r="A100" i="12"/>
  <c r="A84" i="12"/>
  <c r="A85" i="12"/>
  <c r="A86" i="12"/>
  <c r="A87" i="12"/>
  <c r="A88" i="12"/>
  <c r="A89" i="12"/>
  <c r="A90" i="12"/>
  <c r="A91" i="12"/>
  <c r="A92" i="12"/>
  <c r="A93" i="12"/>
  <c r="A94" i="12"/>
  <c r="A95" i="12"/>
  <c r="A4"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3" i="12"/>
  <c r="B101" i="3"/>
  <c r="B102" i="3"/>
  <c r="B103" i="3"/>
  <c r="B104" i="3"/>
  <c r="B105" i="3"/>
  <c r="B106" i="3"/>
  <c r="E100" i="3"/>
  <c r="F100" i="3"/>
  <c r="G100" i="3"/>
  <c r="H100" i="3"/>
  <c r="K100" i="3"/>
  <c r="L100" i="3"/>
  <c r="M100" i="3"/>
  <c r="B102" i="4"/>
  <c r="B103" i="4"/>
  <c r="C103" i="4"/>
  <c r="B104" i="4"/>
  <c r="C104" i="4"/>
  <c r="B105" i="4"/>
  <c r="C105" i="4"/>
  <c r="C41" i="3"/>
  <c r="A101" i="5"/>
  <c r="A102" i="5"/>
  <c r="A96" i="5"/>
  <c r="A97" i="5"/>
  <c r="A98" i="5"/>
  <c r="A99" i="5"/>
  <c r="A100" i="5"/>
  <c r="E96" i="3"/>
  <c r="F96" i="3"/>
  <c r="G96" i="3"/>
  <c r="H96" i="3"/>
  <c r="K96" i="3"/>
  <c r="L96" i="3"/>
  <c r="M96" i="3"/>
  <c r="E97" i="3"/>
  <c r="F97" i="3"/>
  <c r="G97" i="3"/>
  <c r="H97" i="3"/>
  <c r="K97" i="3"/>
  <c r="L97" i="3"/>
  <c r="M97" i="3"/>
  <c r="E98" i="3"/>
  <c r="F98" i="3"/>
  <c r="G98" i="3"/>
  <c r="H98" i="3"/>
  <c r="K98" i="3"/>
  <c r="L98" i="3"/>
  <c r="M98" i="3"/>
  <c r="E99" i="3"/>
  <c r="F99" i="3"/>
  <c r="G99" i="3"/>
  <c r="H99" i="3"/>
  <c r="K99" i="3"/>
  <c r="L99" i="3"/>
  <c r="M99" i="3"/>
  <c r="D5" i="2"/>
  <c r="D6" i="2"/>
  <c r="D7" i="2"/>
  <c r="D8" i="2"/>
  <c r="D9" i="2"/>
  <c r="D10" i="2"/>
  <c r="D11" i="2"/>
  <c r="D12" i="2"/>
  <c r="D13" i="2"/>
  <c r="D14" i="2"/>
  <c r="D15" i="2"/>
  <c r="D16" i="2"/>
  <c r="D17" i="2"/>
  <c r="D19" i="2"/>
  <c r="D20" i="2"/>
  <c r="D21" i="2"/>
  <c r="D22" i="2"/>
  <c r="D23" i="2"/>
  <c r="D24" i="2"/>
  <c r="D25" i="2"/>
  <c r="D26" i="2"/>
  <c r="D27" i="2"/>
  <c r="D28" i="2"/>
  <c r="D29" i="2"/>
  <c r="D31" i="2"/>
  <c r="D33" i="2"/>
  <c r="D34" i="2"/>
  <c r="D35" i="2"/>
  <c r="D36" i="2"/>
  <c r="D37" i="2"/>
  <c r="D38" i="2"/>
  <c r="D39" i="2"/>
  <c r="D40" i="2"/>
  <c r="D41" i="2"/>
  <c r="D43" i="2"/>
  <c r="D44" i="2"/>
  <c r="D45" i="2"/>
  <c r="D46" i="2"/>
  <c r="D47" i="2"/>
  <c r="D48" i="2"/>
  <c r="D49" i="2"/>
  <c r="D50" i="2"/>
  <c r="D51" i="2"/>
  <c r="D52" i="2"/>
  <c r="D53" i="2"/>
  <c r="D54" i="2"/>
  <c r="D55" i="2"/>
  <c r="D56" i="2"/>
  <c r="D57" i="2"/>
  <c r="D60" i="2"/>
  <c r="D61" i="2"/>
  <c r="D62" i="2"/>
  <c r="D63" i="2"/>
  <c r="D64" i="2"/>
  <c r="C96" i="2"/>
  <c r="A96" i="2"/>
  <c r="A101" i="4"/>
  <c r="B101" i="4"/>
  <c r="C101" i="4"/>
  <c r="A102" i="4"/>
  <c r="C102" i="4"/>
  <c r="A104" i="4"/>
  <c r="A105" i="4"/>
  <c r="A96" i="10"/>
  <c r="A105" i="3"/>
  <c r="A96" i="6"/>
  <c r="B96" i="6"/>
  <c r="A97" i="6"/>
  <c r="B97" i="6"/>
  <c r="A98" i="6"/>
  <c r="B98" i="6"/>
  <c r="A96" i="4"/>
  <c r="B96" i="4"/>
  <c r="C96" i="4"/>
  <c r="A97" i="4"/>
  <c r="B97" i="4"/>
  <c r="C97" i="4"/>
  <c r="A98" i="4"/>
  <c r="B98" i="4"/>
  <c r="C98" i="4"/>
  <c r="A99" i="4"/>
  <c r="B99" i="4"/>
  <c r="C99" i="4"/>
  <c r="A100" i="4"/>
  <c r="B100" i="4"/>
  <c r="C100" i="4"/>
  <c r="C96" i="3"/>
  <c r="D96" i="3"/>
  <c r="C97" i="3"/>
  <c r="D97" i="3"/>
  <c r="C98" i="3"/>
  <c r="D98" i="3"/>
  <c r="C99" i="3"/>
  <c r="D99" i="3"/>
  <c r="C100" i="3"/>
  <c r="D100" i="3"/>
  <c r="A96" i="3"/>
  <c r="B96" i="3"/>
  <c r="A97" i="3"/>
  <c r="B97" i="3"/>
  <c r="A98" i="3"/>
  <c r="B98" i="3"/>
  <c r="A99" i="3"/>
  <c r="B99" i="3"/>
  <c r="A100" i="3"/>
  <c r="B100" i="3"/>
  <c r="A102" i="3"/>
  <c r="A104" i="3"/>
  <c r="C86" i="3"/>
  <c r="C87" i="3"/>
  <c r="C88" i="3"/>
  <c r="C89" i="3"/>
  <c r="C90" i="3"/>
  <c r="C91" i="3"/>
  <c r="C92" i="3"/>
  <c r="C93" i="3"/>
  <c r="C94" i="3"/>
  <c r="C95" i="3"/>
  <c r="C89" i="2"/>
  <c r="C90" i="2"/>
  <c r="C91" i="2"/>
  <c r="C92" i="2"/>
  <c r="C93" i="2"/>
  <c r="C94" i="2"/>
  <c r="C95" i="2"/>
  <c r="A95" i="2"/>
  <c r="A94" i="6"/>
  <c r="B94" i="6"/>
  <c r="A95" i="6"/>
  <c r="B95" i="6"/>
  <c r="B89" i="4"/>
  <c r="C89" i="4"/>
  <c r="B90" i="4"/>
  <c r="C90" i="4"/>
  <c r="B91" i="4"/>
  <c r="C91" i="4"/>
  <c r="B92" i="4"/>
  <c r="C92" i="4"/>
  <c r="B93" i="4"/>
  <c r="C93" i="4"/>
  <c r="B94" i="4"/>
  <c r="C94" i="4"/>
  <c r="B95" i="4"/>
  <c r="C95" i="4"/>
  <c r="G95" i="7"/>
  <c r="F95" i="7"/>
  <c r="E95" i="7"/>
  <c r="D95" i="7"/>
  <c r="C95" i="7"/>
  <c r="B95" i="7"/>
  <c r="A95" i="7"/>
  <c r="A95" i="5"/>
  <c r="C122" i="9"/>
  <c r="B122" i="9"/>
  <c r="A122" i="9"/>
  <c r="C121" i="9"/>
  <c r="B121" i="9"/>
  <c r="A121" i="9"/>
  <c r="C120" i="9"/>
  <c r="B120" i="9"/>
  <c r="A120" i="9"/>
  <c r="C119" i="9"/>
  <c r="B119" i="9"/>
  <c r="A119" i="9"/>
  <c r="C118" i="9"/>
  <c r="B118" i="9"/>
  <c r="A118" i="9"/>
  <c r="C117" i="9"/>
  <c r="B117" i="9"/>
  <c r="C116" i="9"/>
  <c r="B116" i="9"/>
  <c r="C115" i="9"/>
  <c r="B115" i="9"/>
  <c r="A115" i="9"/>
  <c r="C114" i="9"/>
  <c r="B114" i="9"/>
  <c r="A114" i="9"/>
  <c r="C113" i="9"/>
  <c r="B113" i="9"/>
  <c r="A113" i="9"/>
  <c r="C112" i="9"/>
  <c r="B112" i="9"/>
  <c r="A112" i="9"/>
  <c r="C111" i="9"/>
  <c r="B111" i="9"/>
  <c r="A111" i="9"/>
  <c r="C110" i="9"/>
  <c r="B110" i="9"/>
  <c r="A110" i="9"/>
  <c r="C109" i="9"/>
  <c r="B109" i="9"/>
  <c r="A109" i="9"/>
  <c r="C108" i="9"/>
  <c r="B108" i="9"/>
  <c r="A108" i="9"/>
  <c r="C107" i="9"/>
  <c r="B107" i="9"/>
  <c r="A107" i="9"/>
  <c r="C106" i="9"/>
  <c r="B106" i="9"/>
  <c r="A106" i="9"/>
  <c r="C105" i="9"/>
  <c r="B105" i="9"/>
  <c r="A105" i="9"/>
  <c r="C104" i="9"/>
  <c r="B104" i="9"/>
  <c r="A104" i="9"/>
  <c r="C103" i="9"/>
  <c r="B103" i="9"/>
  <c r="A103" i="9"/>
  <c r="C102" i="9"/>
  <c r="B102" i="9"/>
  <c r="A102" i="9"/>
  <c r="C101" i="9"/>
  <c r="B101" i="9"/>
  <c r="A101" i="9"/>
  <c r="C100" i="9"/>
  <c r="B100" i="9"/>
  <c r="A100" i="9"/>
  <c r="C99" i="9"/>
  <c r="B99" i="9"/>
  <c r="A99" i="9"/>
  <c r="C98" i="9"/>
  <c r="B98" i="9"/>
  <c r="A98" i="9"/>
  <c r="C97" i="9"/>
  <c r="B97" i="9"/>
  <c r="A97" i="9"/>
  <c r="C96" i="9"/>
  <c r="B96" i="9"/>
  <c r="A96" i="9"/>
  <c r="C95" i="9"/>
  <c r="B95" i="9"/>
  <c r="A95" i="9"/>
  <c r="C94" i="9"/>
  <c r="B94" i="9"/>
  <c r="A94" i="9"/>
  <c r="C93" i="9"/>
  <c r="B93" i="9"/>
  <c r="A93" i="9"/>
  <c r="C92" i="9"/>
  <c r="B92" i="9"/>
  <c r="A92" i="9"/>
  <c r="C91" i="9"/>
  <c r="B91" i="9"/>
  <c r="A91" i="9"/>
  <c r="C90" i="9"/>
  <c r="B90" i="9"/>
  <c r="A90" i="9"/>
  <c r="C89" i="9"/>
  <c r="B89" i="9"/>
  <c r="A89" i="9"/>
  <c r="C88" i="9"/>
  <c r="B88" i="9"/>
  <c r="A88" i="9"/>
  <c r="C87" i="9"/>
  <c r="B87" i="9"/>
  <c r="A87" i="9"/>
  <c r="C86" i="9"/>
  <c r="B86" i="9"/>
  <c r="A86" i="9"/>
  <c r="C85" i="9"/>
  <c r="B85" i="9"/>
  <c r="A85" i="9"/>
  <c r="C84" i="9"/>
  <c r="B84" i="9"/>
  <c r="A84" i="9"/>
  <c r="C83" i="9"/>
  <c r="B83" i="9"/>
  <c r="A83" i="9"/>
  <c r="C82" i="9"/>
  <c r="B82" i="9"/>
  <c r="A82" i="9"/>
  <c r="C81" i="9"/>
  <c r="B81" i="9"/>
  <c r="A81" i="9"/>
  <c r="C80" i="9"/>
  <c r="B80" i="9"/>
  <c r="A80" i="9"/>
  <c r="C79" i="9"/>
  <c r="B79" i="9"/>
  <c r="A79" i="9"/>
  <c r="C78" i="9"/>
  <c r="B78" i="9"/>
  <c r="A78" i="9"/>
  <c r="C77" i="9"/>
  <c r="B77" i="9"/>
  <c r="A77" i="9"/>
  <c r="C76" i="9"/>
  <c r="B76" i="9"/>
  <c r="A76" i="9"/>
  <c r="C75" i="9"/>
  <c r="B75" i="9"/>
  <c r="A75" i="9"/>
  <c r="C74" i="9"/>
  <c r="B74" i="9"/>
  <c r="A74" i="9"/>
  <c r="C73" i="9"/>
  <c r="B73" i="9"/>
  <c r="A73" i="9"/>
  <c r="C72" i="9"/>
  <c r="B72" i="9"/>
  <c r="A72" i="9"/>
  <c r="C71" i="9"/>
  <c r="B71" i="9"/>
  <c r="A71" i="9"/>
  <c r="C70" i="9"/>
  <c r="B70" i="9"/>
  <c r="A70" i="9"/>
  <c r="C69" i="9"/>
  <c r="B69" i="9"/>
  <c r="A69" i="9"/>
  <c r="C68" i="9"/>
  <c r="B68" i="9"/>
  <c r="A68" i="9"/>
  <c r="C67" i="9"/>
  <c r="B67" i="9"/>
  <c r="A67" i="9"/>
  <c r="C66" i="9"/>
  <c r="B66" i="9"/>
  <c r="A66" i="9"/>
  <c r="C65" i="9"/>
  <c r="B65" i="9"/>
  <c r="A65" i="9"/>
  <c r="C64" i="9"/>
  <c r="B64" i="9"/>
  <c r="A64" i="9"/>
  <c r="C63" i="9"/>
  <c r="B63" i="9"/>
  <c r="A63" i="9"/>
  <c r="C62" i="9"/>
  <c r="B62" i="9"/>
  <c r="A62" i="9"/>
  <c r="C61" i="9"/>
  <c r="B61" i="9"/>
  <c r="A61" i="9"/>
  <c r="C60" i="9"/>
  <c r="B60" i="9"/>
  <c r="A60" i="9"/>
  <c r="C59" i="9"/>
  <c r="B59" i="9"/>
  <c r="A59" i="9"/>
  <c r="C58" i="9"/>
  <c r="B58" i="9"/>
  <c r="A58" i="9"/>
  <c r="C57" i="9"/>
  <c r="B57" i="9"/>
  <c r="A57" i="9"/>
  <c r="C56" i="9"/>
  <c r="B56" i="9"/>
  <c r="A56" i="9"/>
  <c r="C55" i="9"/>
  <c r="B55" i="9"/>
  <c r="A55" i="9"/>
  <c r="C54" i="9"/>
  <c r="B54" i="9"/>
  <c r="A54" i="9"/>
  <c r="C53" i="9"/>
  <c r="B53" i="9"/>
  <c r="A53" i="9"/>
  <c r="C52" i="9"/>
  <c r="B52" i="9"/>
  <c r="A52" i="9"/>
  <c r="C51" i="9"/>
  <c r="B51" i="9"/>
  <c r="A51" i="9"/>
  <c r="C50" i="9"/>
  <c r="B50" i="9"/>
  <c r="A50" i="9"/>
  <c r="C49" i="9"/>
  <c r="B49" i="9"/>
  <c r="A49" i="9"/>
  <c r="C48" i="9"/>
  <c r="B48" i="9"/>
  <c r="A48" i="9"/>
  <c r="C47" i="9"/>
  <c r="B47" i="9"/>
  <c r="A47" i="9"/>
  <c r="C46" i="9"/>
  <c r="B46" i="9"/>
  <c r="A46" i="9"/>
  <c r="C45" i="9"/>
  <c r="B45" i="9"/>
  <c r="A45" i="9"/>
  <c r="C44" i="9"/>
  <c r="B44" i="9"/>
  <c r="A44" i="9"/>
  <c r="C43" i="9"/>
  <c r="B43" i="9"/>
  <c r="A43" i="9"/>
  <c r="C42" i="9"/>
  <c r="B42" i="9"/>
  <c r="A42" i="9"/>
  <c r="C41" i="9"/>
  <c r="B41" i="9"/>
  <c r="A41" i="9"/>
  <c r="C40" i="9"/>
  <c r="B40" i="9"/>
  <c r="A40" i="9"/>
  <c r="C39" i="9"/>
  <c r="B39" i="9"/>
  <c r="A39" i="9"/>
  <c r="C38" i="9"/>
  <c r="B38" i="9"/>
  <c r="A38" i="9"/>
  <c r="C37" i="9"/>
  <c r="B37" i="9"/>
  <c r="A37" i="9"/>
  <c r="C36" i="9"/>
  <c r="B36" i="9"/>
  <c r="A36" i="9"/>
  <c r="C35" i="9"/>
  <c r="B35" i="9"/>
  <c r="A35" i="9"/>
  <c r="C34" i="9"/>
  <c r="B34" i="9"/>
  <c r="A34" i="9"/>
  <c r="C33" i="9"/>
  <c r="B33" i="9"/>
  <c r="A33" i="9"/>
  <c r="C32" i="9"/>
  <c r="B32" i="9"/>
  <c r="A32" i="9"/>
  <c r="C31" i="9"/>
  <c r="B31" i="9"/>
  <c r="A31" i="9"/>
  <c r="C30" i="9"/>
  <c r="B30" i="9"/>
  <c r="A30" i="9"/>
  <c r="C29" i="9"/>
  <c r="B29" i="9"/>
  <c r="A29" i="9"/>
  <c r="C28" i="9"/>
  <c r="B28" i="9"/>
  <c r="A28" i="9"/>
  <c r="C27" i="9"/>
  <c r="B27" i="9"/>
  <c r="A27" i="9"/>
  <c r="C26" i="9"/>
  <c r="B26" i="9"/>
  <c r="A26" i="9"/>
  <c r="C25" i="9"/>
  <c r="B25" i="9"/>
  <c r="A25" i="9"/>
  <c r="C24" i="9"/>
  <c r="B24" i="9"/>
  <c r="A24" i="9"/>
  <c r="C23" i="9"/>
  <c r="B23" i="9"/>
  <c r="A23" i="9"/>
  <c r="C22" i="9"/>
  <c r="B22" i="9"/>
  <c r="A22" i="9"/>
  <c r="C21" i="9"/>
  <c r="B21" i="9"/>
  <c r="A21" i="9"/>
  <c r="C20" i="9"/>
  <c r="B20" i="9"/>
  <c r="A20" i="9"/>
  <c r="C19" i="9"/>
  <c r="B19" i="9"/>
  <c r="A19" i="9"/>
  <c r="C18" i="9"/>
  <c r="B18" i="9"/>
  <c r="A18" i="9"/>
  <c r="C17" i="9"/>
  <c r="B17" i="9"/>
  <c r="A17" i="9"/>
  <c r="C16" i="9"/>
  <c r="B16" i="9"/>
  <c r="A16" i="9"/>
  <c r="C15" i="9"/>
  <c r="B15" i="9"/>
  <c r="A15" i="9"/>
  <c r="C14" i="9"/>
  <c r="B14" i="9"/>
  <c r="A14" i="9"/>
  <c r="C13" i="9"/>
  <c r="B13" i="9"/>
  <c r="A13" i="9"/>
  <c r="C12" i="9"/>
  <c r="B12" i="9"/>
  <c r="A12" i="9"/>
  <c r="C11" i="9"/>
  <c r="B11" i="9"/>
  <c r="A11" i="9"/>
  <c r="C10" i="9"/>
  <c r="B10" i="9"/>
  <c r="A10" i="9"/>
  <c r="C9" i="9"/>
  <c r="B9" i="9"/>
  <c r="A9" i="9"/>
  <c r="C8" i="9"/>
  <c r="B8" i="9"/>
  <c r="A8" i="9"/>
  <c r="C7" i="9"/>
  <c r="B7" i="9"/>
  <c r="A7" i="9"/>
  <c r="C6" i="9"/>
  <c r="B6" i="9"/>
  <c r="A6" i="9"/>
  <c r="C5" i="9"/>
  <c r="B5" i="9"/>
  <c r="A5" i="9"/>
  <c r="C4" i="9"/>
  <c r="B4" i="9"/>
  <c r="A4" i="9"/>
  <c r="C3" i="9"/>
  <c r="B3" i="9"/>
  <c r="A3" i="9"/>
  <c r="A10" i="4"/>
  <c r="B10" i="4"/>
  <c r="C10" i="4"/>
  <c r="D10" i="4"/>
  <c r="E10" i="4"/>
  <c r="F10" i="4"/>
  <c r="A11" i="4"/>
  <c r="B11" i="4"/>
  <c r="C11" i="4"/>
  <c r="D11" i="4"/>
  <c r="E11" i="4"/>
  <c r="F11" i="4"/>
  <c r="A12" i="4"/>
  <c r="B12" i="4"/>
  <c r="C12" i="4"/>
  <c r="D12" i="4"/>
  <c r="E12" i="4"/>
  <c r="F12" i="4"/>
  <c r="A13" i="4"/>
  <c r="B13" i="4"/>
  <c r="C13" i="4"/>
  <c r="D13" i="4"/>
  <c r="E13" i="4"/>
  <c r="F13" i="4"/>
  <c r="A14" i="4"/>
  <c r="B14" i="4"/>
  <c r="C14" i="4"/>
  <c r="D14" i="4"/>
  <c r="E14" i="4"/>
  <c r="F14" i="4"/>
  <c r="A15" i="4"/>
  <c r="B15" i="4"/>
  <c r="C15" i="4"/>
  <c r="D15" i="4"/>
  <c r="E15" i="4"/>
  <c r="F15" i="4"/>
  <c r="A16" i="4"/>
  <c r="B16" i="4"/>
  <c r="C16" i="4"/>
  <c r="D16" i="4"/>
  <c r="E16" i="4"/>
  <c r="F16" i="4"/>
  <c r="A17" i="4"/>
  <c r="B17" i="4"/>
  <c r="C17" i="4"/>
  <c r="D17" i="4"/>
  <c r="E17" i="4"/>
  <c r="F17" i="4"/>
  <c r="A18" i="4"/>
  <c r="B18" i="4"/>
  <c r="C18" i="4"/>
  <c r="D18" i="4"/>
  <c r="E18" i="4"/>
  <c r="F18" i="4"/>
  <c r="A19" i="4"/>
  <c r="B19" i="4"/>
  <c r="C19" i="4"/>
  <c r="D19" i="4"/>
  <c r="E19" i="4"/>
  <c r="F19" i="4"/>
  <c r="A21" i="4"/>
  <c r="B21" i="4"/>
  <c r="C21" i="4"/>
  <c r="D21" i="4"/>
  <c r="E21" i="4"/>
  <c r="F21" i="4"/>
  <c r="A31" i="4"/>
  <c r="B31" i="4"/>
  <c r="C31" i="4"/>
  <c r="D31" i="4"/>
  <c r="E31" i="4"/>
  <c r="F31" i="4"/>
  <c r="A41" i="4"/>
  <c r="B41" i="4"/>
  <c r="C41" i="4"/>
  <c r="D41" i="4"/>
  <c r="E41" i="4"/>
  <c r="F41" i="4"/>
  <c r="A51" i="4"/>
  <c r="B51" i="4"/>
  <c r="C51" i="4"/>
  <c r="D51" i="4"/>
  <c r="E51" i="4"/>
  <c r="F51" i="4"/>
  <c r="A61" i="4"/>
  <c r="B61" i="4"/>
  <c r="C61" i="4"/>
  <c r="D61" i="4"/>
  <c r="E61" i="4"/>
  <c r="F61" i="4"/>
  <c r="A71" i="4"/>
  <c r="B71" i="4"/>
  <c r="C71" i="4"/>
  <c r="D71" i="4"/>
  <c r="E71" i="4"/>
  <c r="F71" i="4"/>
  <c r="A81" i="4"/>
  <c r="B81" i="4"/>
  <c r="C81" i="4"/>
  <c r="A91" i="4"/>
  <c r="A95" i="10"/>
  <c r="D87" i="3"/>
  <c r="D88" i="3"/>
  <c r="D89" i="3"/>
  <c r="D90" i="3"/>
  <c r="D91" i="3"/>
  <c r="D92" i="3"/>
  <c r="D93" i="3"/>
  <c r="D94" i="3"/>
  <c r="D95" i="3"/>
  <c r="D86" i="3"/>
  <c r="A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4" i="3"/>
  <c r="F2" i="3"/>
  <c r="E2" i="3"/>
  <c r="C5" i="4"/>
  <c r="C6" i="4"/>
  <c r="C7" i="4"/>
  <c r="C8" i="4"/>
  <c r="C9" i="4"/>
  <c r="C20" i="4"/>
  <c r="C22" i="4"/>
  <c r="C23" i="4"/>
  <c r="C24" i="4"/>
  <c r="C25" i="4"/>
  <c r="C26" i="4"/>
  <c r="C27" i="4"/>
  <c r="C28" i="4"/>
  <c r="C29" i="4"/>
  <c r="C30" i="4"/>
  <c r="C32" i="4"/>
  <c r="C33" i="4"/>
  <c r="C34" i="4"/>
  <c r="C35" i="4"/>
  <c r="C36" i="4"/>
  <c r="C37" i="4"/>
  <c r="C38" i="4"/>
  <c r="C39" i="4"/>
  <c r="C40" i="4"/>
  <c r="C42" i="4"/>
  <c r="C43" i="4"/>
  <c r="C44" i="4"/>
  <c r="C45" i="4"/>
  <c r="C46" i="4"/>
  <c r="C47" i="4"/>
  <c r="C48" i="4"/>
  <c r="C49" i="4"/>
  <c r="C50" i="4"/>
  <c r="C52" i="4"/>
  <c r="C53" i="4"/>
  <c r="C54" i="4"/>
  <c r="C55" i="4"/>
  <c r="C56" i="4"/>
  <c r="C57" i="4"/>
  <c r="C58" i="4"/>
  <c r="C59" i="4"/>
  <c r="C60" i="4"/>
  <c r="C62" i="4"/>
  <c r="C63" i="4"/>
  <c r="C64" i="4"/>
  <c r="C65" i="4"/>
  <c r="C67" i="4"/>
  <c r="C68" i="4"/>
  <c r="C69" i="4"/>
  <c r="C70" i="4"/>
  <c r="C72" i="4"/>
  <c r="C73" i="4"/>
  <c r="C74" i="4"/>
  <c r="C75" i="4"/>
  <c r="C76" i="4"/>
  <c r="C77" i="4"/>
  <c r="C78" i="4"/>
  <c r="C79" i="4"/>
  <c r="C80" i="4"/>
  <c r="C82" i="4"/>
  <c r="C83" i="4"/>
  <c r="C84" i="4"/>
  <c r="C85" i="4"/>
  <c r="C86" i="4"/>
  <c r="C87" i="4"/>
  <c r="C88" i="4"/>
  <c r="C4" i="4"/>
  <c r="C3" i="4"/>
  <c r="E5" i="7"/>
  <c r="F5" i="7"/>
  <c r="G5" i="7"/>
  <c r="E6" i="7"/>
  <c r="F6" i="7"/>
  <c r="G6" i="7"/>
  <c r="E7" i="7"/>
  <c r="F7" i="7"/>
  <c r="G7" i="7"/>
  <c r="E8" i="7"/>
  <c r="F8" i="7"/>
  <c r="G8" i="7"/>
  <c r="E9" i="7"/>
  <c r="F9" i="7"/>
  <c r="G9" i="7"/>
  <c r="E10" i="7"/>
  <c r="F10" i="7"/>
  <c r="G10" i="7"/>
  <c r="E11" i="7"/>
  <c r="F11" i="7"/>
  <c r="G11" i="7"/>
  <c r="E12" i="7"/>
  <c r="F12" i="7"/>
  <c r="G12" i="7"/>
  <c r="E13" i="7"/>
  <c r="F13" i="7"/>
  <c r="G13" i="7"/>
  <c r="E14" i="7"/>
  <c r="F14" i="7"/>
  <c r="G14" i="7"/>
  <c r="E15" i="7"/>
  <c r="F15" i="7"/>
  <c r="G15" i="7"/>
  <c r="E16" i="7"/>
  <c r="F16" i="7"/>
  <c r="G16" i="7"/>
  <c r="E17" i="7"/>
  <c r="F17" i="7"/>
  <c r="G17" i="7"/>
  <c r="E18" i="7"/>
  <c r="F18" i="7"/>
  <c r="G18" i="7"/>
  <c r="E19" i="7"/>
  <c r="F19" i="7"/>
  <c r="G19" i="7"/>
  <c r="E20" i="7"/>
  <c r="F20" i="7"/>
  <c r="G20" i="7"/>
  <c r="E21" i="7"/>
  <c r="F21" i="7"/>
  <c r="G21" i="7"/>
  <c r="E22" i="7"/>
  <c r="F22" i="7"/>
  <c r="G22" i="7"/>
  <c r="E23" i="7"/>
  <c r="F23" i="7"/>
  <c r="G23" i="7"/>
  <c r="E24" i="7"/>
  <c r="F24" i="7"/>
  <c r="G24" i="7"/>
  <c r="E25" i="7"/>
  <c r="F25" i="7"/>
  <c r="G25" i="7"/>
  <c r="E26" i="7"/>
  <c r="F26" i="7"/>
  <c r="G26" i="7"/>
  <c r="E27" i="7"/>
  <c r="F27" i="7"/>
  <c r="G27" i="7"/>
  <c r="E28" i="7"/>
  <c r="F28" i="7"/>
  <c r="G28" i="7"/>
  <c r="E29" i="7"/>
  <c r="F29" i="7"/>
  <c r="G29" i="7"/>
  <c r="E30" i="7"/>
  <c r="F30" i="7"/>
  <c r="G30" i="7"/>
  <c r="E31" i="7"/>
  <c r="F31" i="7"/>
  <c r="G31" i="7"/>
  <c r="E32" i="7"/>
  <c r="F32" i="7"/>
  <c r="G32" i="7"/>
  <c r="E33" i="7"/>
  <c r="F33" i="7"/>
  <c r="G33" i="7"/>
  <c r="E34" i="7"/>
  <c r="F34" i="7"/>
  <c r="G34" i="7"/>
  <c r="E35" i="7"/>
  <c r="F35" i="7"/>
  <c r="G35" i="7"/>
  <c r="E36" i="7"/>
  <c r="F36" i="7"/>
  <c r="G36" i="7"/>
  <c r="E37" i="7"/>
  <c r="F37" i="7"/>
  <c r="G37" i="7"/>
  <c r="E38" i="7"/>
  <c r="F38" i="7"/>
  <c r="G38" i="7"/>
  <c r="E39" i="7"/>
  <c r="F39" i="7"/>
  <c r="G39" i="7"/>
  <c r="E40" i="7"/>
  <c r="F40" i="7"/>
  <c r="G40" i="7"/>
  <c r="E41" i="7"/>
  <c r="F41" i="7"/>
  <c r="G41" i="7"/>
  <c r="E42" i="7"/>
  <c r="F42" i="7"/>
  <c r="G42" i="7"/>
  <c r="E43" i="7"/>
  <c r="F43" i="7"/>
  <c r="G43" i="7"/>
  <c r="E44" i="7"/>
  <c r="F44" i="7"/>
  <c r="G44" i="7"/>
  <c r="E45" i="7"/>
  <c r="F45" i="7"/>
  <c r="G45" i="7"/>
  <c r="E46" i="7"/>
  <c r="F46" i="7"/>
  <c r="G46" i="7"/>
  <c r="E47" i="7"/>
  <c r="F47" i="7"/>
  <c r="G47" i="7"/>
  <c r="E48" i="7"/>
  <c r="F48" i="7"/>
  <c r="G48" i="7"/>
  <c r="E49" i="7"/>
  <c r="F49" i="7"/>
  <c r="G49" i="7"/>
  <c r="E50" i="7"/>
  <c r="F50" i="7"/>
  <c r="G50" i="7"/>
  <c r="E51" i="7"/>
  <c r="F51" i="7"/>
  <c r="G51" i="7"/>
  <c r="E52" i="7"/>
  <c r="F52" i="7"/>
  <c r="G52" i="7"/>
  <c r="E53" i="7"/>
  <c r="F53" i="7"/>
  <c r="G53" i="7"/>
  <c r="E54" i="7"/>
  <c r="F54" i="7"/>
  <c r="G54" i="7"/>
  <c r="E55" i="7"/>
  <c r="F55" i="7"/>
  <c r="G55" i="7"/>
  <c r="E56" i="7"/>
  <c r="F56" i="7"/>
  <c r="G56" i="7"/>
  <c r="E57" i="7"/>
  <c r="F57" i="7"/>
  <c r="G57" i="7"/>
  <c r="E58" i="7"/>
  <c r="F58" i="7"/>
  <c r="G58" i="7"/>
  <c r="E59" i="7"/>
  <c r="F59" i="7"/>
  <c r="G59" i="7"/>
  <c r="E60" i="7"/>
  <c r="F60" i="7"/>
  <c r="G60" i="7"/>
  <c r="E61" i="7"/>
  <c r="F61" i="7"/>
  <c r="G61" i="7"/>
  <c r="E62" i="7"/>
  <c r="F62" i="7"/>
  <c r="G62" i="7"/>
  <c r="E63" i="7"/>
  <c r="F63" i="7"/>
  <c r="G63" i="7"/>
  <c r="E64" i="7"/>
  <c r="F64" i="7"/>
  <c r="G64" i="7"/>
  <c r="E65" i="7"/>
  <c r="F65" i="7"/>
  <c r="G65" i="7"/>
  <c r="E66" i="7"/>
  <c r="F66" i="7"/>
  <c r="G66" i="7"/>
  <c r="E67" i="7"/>
  <c r="F67" i="7"/>
  <c r="G67" i="7"/>
  <c r="E68" i="7"/>
  <c r="F68" i="7"/>
  <c r="G68" i="7"/>
  <c r="E69" i="7"/>
  <c r="F69" i="7"/>
  <c r="G69" i="7"/>
  <c r="E70" i="7"/>
  <c r="F70" i="7"/>
  <c r="G70" i="7"/>
  <c r="E71" i="7"/>
  <c r="F71" i="7"/>
  <c r="G71" i="7"/>
  <c r="E72" i="7"/>
  <c r="F72" i="7"/>
  <c r="G72" i="7"/>
  <c r="E73" i="7"/>
  <c r="F73" i="7"/>
  <c r="G73" i="7"/>
  <c r="E74" i="7"/>
  <c r="F74" i="7"/>
  <c r="G74" i="7"/>
  <c r="E75" i="7"/>
  <c r="F75" i="7"/>
  <c r="G75" i="7"/>
  <c r="E76" i="7"/>
  <c r="F76" i="7"/>
  <c r="G76" i="7"/>
  <c r="E77" i="7"/>
  <c r="F77" i="7"/>
  <c r="G77" i="7"/>
  <c r="E78" i="7"/>
  <c r="F78" i="7"/>
  <c r="G78" i="7"/>
  <c r="E79" i="7"/>
  <c r="F79" i="7"/>
  <c r="G79" i="7"/>
  <c r="E80" i="7"/>
  <c r="F80" i="7"/>
  <c r="G80" i="7"/>
  <c r="E81" i="7"/>
  <c r="F81" i="7"/>
  <c r="G81" i="7"/>
  <c r="E82" i="7"/>
  <c r="F82" i="7"/>
  <c r="G82" i="7"/>
  <c r="E83" i="7"/>
  <c r="F83" i="7"/>
  <c r="G83" i="7"/>
  <c r="E84" i="7"/>
  <c r="F84" i="7"/>
  <c r="G84" i="7"/>
  <c r="E85" i="7"/>
  <c r="F85" i="7"/>
  <c r="G85" i="7"/>
  <c r="E86" i="7"/>
  <c r="F86" i="7"/>
  <c r="G86" i="7"/>
  <c r="E87" i="7"/>
  <c r="F87" i="7"/>
  <c r="G87" i="7"/>
  <c r="E88" i="7"/>
  <c r="F88" i="7"/>
  <c r="G88" i="7"/>
  <c r="E89" i="7"/>
  <c r="F89" i="7"/>
  <c r="G89" i="7"/>
  <c r="E90" i="7"/>
  <c r="F90" i="7"/>
  <c r="G90" i="7"/>
  <c r="E91" i="7"/>
  <c r="F91" i="7"/>
  <c r="G91" i="7"/>
  <c r="E92" i="7"/>
  <c r="F92" i="7"/>
  <c r="G92" i="7"/>
  <c r="E93" i="7"/>
  <c r="F93" i="7"/>
  <c r="G93" i="7"/>
  <c r="E94" i="7"/>
  <c r="F94" i="7"/>
  <c r="G94" i="7"/>
  <c r="E4" i="7"/>
  <c r="G4" i="7"/>
  <c r="B5" i="7"/>
  <c r="C5" i="7"/>
  <c r="D5" i="7"/>
  <c r="B6" i="7"/>
  <c r="C6" i="7"/>
  <c r="D6" i="7"/>
  <c r="B7" i="7"/>
  <c r="C7" i="7"/>
  <c r="D7" i="7"/>
  <c r="B8" i="7"/>
  <c r="C8" i="7"/>
  <c r="D8" i="7"/>
  <c r="B9" i="7"/>
  <c r="C9" i="7"/>
  <c r="D9" i="7"/>
  <c r="B10" i="7"/>
  <c r="C10" i="7"/>
  <c r="D10" i="7"/>
  <c r="B11" i="7"/>
  <c r="C11" i="7"/>
  <c r="D11" i="7"/>
  <c r="B12" i="7"/>
  <c r="C12" i="7"/>
  <c r="D12" i="7"/>
  <c r="B13" i="7"/>
  <c r="C13" i="7"/>
  <c r="D13" i="7"/>
  <c r="B14" i="7"/>
  <c r="C14" i="7"/>
  <c r="D14" i="7"/>
  <c r="B15" i="7"/>
  <c r="C15" i="7"/>
  <c r="D15" i="7"/>
  <c r="B16" i="7"/>
  <c r="C16" i="7"/>
  <c r="D16" i="7"/>
  <c r="B17" i="7"/>
  <c r="C17" i="7"/>
  <c r="D17" i="7"/>
  <c r="B18" i="7"/>
  <c r="C18" i="7"/>
  <c r="D18" i="7"/>
  <c r="B19" i="7"/>
  <c r="C19" i="7"/>
  <c r="D19" i="7"/>
  <c r="B20" i="7"/>
  <c r="C20" i="7"/>
  <c r="D20" i="7"/>
  <c r="B21" i="7"/>
  <c r="C21" i="7"/>
  <c r="D21" i="7"/>
  <c r="B22" i="7"/>
  <c r="C22" i="7"/>
  <c r="D22" i="7"/>
  <c r="B23" i="7"/>
  <c r="C23" i="7"/>
  <c r="D23" i="7"/>
  <c r="B24" i="7"/>
  <c r="C24" i="7"/>
  <c r="D24" i="7"/>
  <c r="B25" i="7"/>
  <c r="C25" i="7"/>
  <c r="D25" i="7"/>
  <c r="B26" i="7"/>
  <c r="C26" i="7"/>
  <c r="D26" i="7"/>
  <c r="B27" i="7"/>
  <c r="C27" i="7"/>
  <c r="D27" i="7"/>
  <c r="B28" i="7"/>
  <c r="C28" i="7"/>
  <c r="D28" i="7"/>
  <c r="B29" i="7"/>
  <c r="C29" i="7"/>
  <c r="D29" i="7"/>
  <c r="B30" i="7"/>
  <c r="C30" i="7"/>
  <c r="D30" i="7"/>
  <c r="B31" i="7"/>
  <c r="C31" i="7"/>
  <c r="D31" i="7"/>
  <c r="B32" i="7"/>
  <c r="C32" i="7"/>
  <c r="D32" i="7"/>
  <c r="B33" i="7"/>
  <c r="C33" i="7"/>
  <c r="D33" i="7"/>
  <c r="B34" i="7"/>
  <c r="C34" i="7"/>
  <c r="D34" i="7"/>
  <c r="B35" i="7"/>
  <c r="C35" i="7"/>
  <c r="D35" i="7"/>
  <c r="B36" i="7"/>
  <c r="C36" i="7"/>
  <c r="D36" i="7"/>
  <c r="B37" i="7"/>
  <c r="C37" i="7"/>
  <c r="D37" i="7"/>
  <c r="B38" i="7"/>
  <c r="C38" i="7"/>
  <c r="D38" i="7"/>
  <c r="B39" i="7"/>
  <c r="C39" i="7"/>
  <c r="D39" i="7"/>
  <c r="B40" i="7"/>
  <c r="C40" i="7"/>
  <c r="D40" i="7"/>
  <c r="B41" i="7"/>
  <c r="C41" i="7"/>
  <c r="D41" i="7"/>
  <c r="B42" i="7"/>
  <c r="C42" i="7"/>
  <c r="D42" i="7"/>
  <c r="B43" i="7"/>
  <c r="C43" i="7"/>
  <c r="D43" i="7"/>
  <c r="B44" i="7"/>
  <c r="C44" i="7"/>
  <c r="D44" i="7"/>
  <c r="B45" i="7"/>
  <c r="C45" i="7"/>
  <c r="D45" i="7"/>
  <c r="B46" i="7"/>
  <c r="C46" i="7"/>
  <c r="D46" i="7"/>
  <c r="B47" i="7"/>
  <c r="C47" i="7"/>
  <c r="D47" i="7"/>
  <c r="B48" i="7"/>
  <c r="C48" i="7"/>
  <c r="D48" i="7"/>
  <c r="B49" i="7"/>
  <c r="C49" i="7"/>
  <c r="D49" i="7"/>
  <c r="B50" i="7"/>
  <c r="C50" i="7"/>
  <c r="D50" i="7"/>
  <c r="B51" i="7"/>
  <c r="C51" i="7"/>
  <c r="D51" i="7"/>
  <c r="B52" i="7"/>
  <c r="C52" i="7"/>
  <c r="D52" i="7"/>
  <c r="B53" i="7"/>
  <c r="C53" i="7"/>
  <c r="D53" i="7"/>
  <c r="B54" i="7"/>
  <c r="C54" i="7"/>
  <c r="D54" i="7"/>
  <c r="B55" i="7"/>
  <c r="C55" i="7"/>
  <c r="D55" i="7"/>
  <c r="B56" i="7"/>
  <c r="C56" i="7"/>
  <c r="D56" i="7"/>
  <c r="B57" i="7"/>
  <c r="C57" i="7"/>
  <c r="D57" i="7"/>
  <c r="B58" i="7"/>
  <c r="C58" i="7"/>
  <c r="D58" i="7"/>
  <c r="B59" i="7"/>
  <c r="C59" i="7"/>
  <c r="D59" i="7"/>
  <c r="B60" i="7"/>
  <c r="C60" i="7"/>
  <c r="D60" i="7"/>
  <c r="B61" i="7"/>
  <c r="C61" i="7"/>
  <c r="D61" i="7"/>
  <c r="B62" i="7"/>
  <c r="C62" i="7"/>
  <c r="D62" i="7"/>
  <c r="B63" i="7"/>
  <c r="C63" i="7"/>
  <c r="D63" i="7"/>
  <c r="B64" i="7"/>
  <c r="C64" i="7"/>
  <c r="D64" i="7"/>
  <c r="B65" i="7"/>
  <c r="C65" i="7"/>
  <c r="D65" i="7"/>
  <c r="B66" i="7"/>
  <c r="C66" i="7"/>
  <c r="D66" i="7"/>
  <c r="B67" i="7"/>
  <c r="C67" i="7"/>
  <c r="D67" i="7"/>
  <c r="B68" i="7"/>
  <c r="C68" i="7"/>
  <c r="D68" i="7"/>
  <c r="B69" i="7"/>
  <c r="C69" i="7"/>
  <c r="D69" i="7"/>
  <c r="B70" i="7"/>
  <c r="C70" i="7"/>
  <c r="D70" i="7"/>
  <c r="B71" i="7"/>
  <c r="C71" i="7"/>
  <c r="D71" i="7"/>
  <c r="B72" i="7"/>
  <c r="C72" i="7"/>
  <c r="D72" i="7"/>
  <c r="B73" i="7"/>
  <c r="C73" i="7"/>
  <c r="D73" i="7"/>
  <c r="B74" i="7"/>
  <c r="C74" i="7"/>
  <c r="D74" i="7"/>
  <c r="B75" i="7"/>
  <c r="C75" i="7"/>
  <c r="D75" i="7"/>
  <c r="B76" i="7"/>
  <c r="C76" i="7"/>
  <c r="D76" i="7"/>
  <c r="B77" i="7"/>
  <c r="C77" i="7"/>
  <c r="D77" i="7"/>
  <c r="B78" i="7"/>
  <c r="C78" i="7"/>
  <c r="D78" i="7"/>
  <c r="B79" i="7"/>
  <c r="C79" i="7"/>
  <c r="D79" i="7"/>
  <c r="B80" i="7"/>
  <c r="C80" i="7"/>
  <c r="D80" i="7"/>
  <c r="B81" i="7"/>
  <c r="C81" i="7"/>
  <c r="D81" i="7"/>
  <c r="B82" i="7"/>
  <c r="C82" i="7"/>
  <c r="D82" i="7"/>
  <c r="B83" i="7"/>
  <c r="C83" i="7"/>
  <c r="D83" i="7"/>
  <c r="B84" i="7"/>
  <c r="C84" i="7"/>
  <c r="D84" i="7"/>
  <c r="B85" i="7"/>
  <c r="C85" i="7"/>
  <c r="D85" i="7"/>
  <c r="B86" i="7"/>
  <c r="C86" i="7"/>
  <c r="D86" i="7"/>
  <c r="C87" i="7"/>
  <c r="D87" i="7"/>
  <c r="B88" i="7"/>
  <c r="C88" i="7"/>
  <c r="D88" i="7"/>
  <c r="B89" i="7"/>
  <c r="C89" i="7"/>
  <c r="D89" i="7"/>
  <c r="B90" i="7"/>
  <c r="C90" i="7"/>
  <c r="D90" i="7"/>
  <c r="B91" i="7"/>
  <c r="C91" i="7"/>
  <c r="D91" i="7"/>
  <c r="B92" i="7"/>
  <c r="C92" i="7"/>
  <c r="D92" i="7"/>
  <c r="B93" i="7"/>
  <c r="C93" i="7"/>
  <c r="D93" i="7"/>
  <c r="B94" i="7"/>
  <c r="C94" i="7"/>
  <c r="D94" i="7"/>
  <c r="C4" i="7"/>
  <c r="D4" i="7"/>
  <c r="B4" i="7"/>
  <c r="A93" i="7"/>
  <c r="A94" i="7"/>
  <c r="A87" i="7"/>
  <c r="A88" i="7"/>
  <c r="A89" i="7"/>
  <c r="A90" i="7"/>
  <c r="A91" i="7"/>
  <c r="A92" i="7"/>
  <c r="A94" i="5"/>
  <c r="A87" i="5"/>
  <c r="A88" i="5"/>
  <c r="A89" i="5"/>
  <c r="A90" i="5"/>
  <c r="A91" i="5"/>
  <c r="A92" i="5"/>
  <c r="A93" i="5"/>
  <c r="A88" i="2"/>
  <c r="A89" i="2"/>
  <c r="A90" i="2"/>
  <c r="A91" i="2"/>
  <c r="A92" i="2"/>
  <c r="A93" i="2"/>
  <c r="A94" i="2"/>
  <c r="A88" i="10"/>
  <c r="A89" i="10"/>
  <c r="A90" i="10"/>
  <c r="A91" i="10"/>
  <c r="A92" i="10"/>
  <c r="A93" i="10"/>
  <c r="A94" i="10"/>
  <c r="A87" i="6"/>
  <c r="B87" i="6"/>
  <c r="A88" i="6"/>
  <c r="B88" i="6"/>
  <c r="A89" i="6"/>
  <c r="B89" i="6"/>
  <c r="A90" i="6"/>
  <c r="B90" i="6"/>
  <c r="A91" i="6"/>
  <c r="B91" i="6"/>
  <c r="A92" i="6"/>
  <c r="B92" i="6"/>
  <c r="A93" i="6"/>
  <c r="B93" i="6"/>
  <c r="A87" i="3"/>
  <c r="B87" i="3"/>
  <c r="E87" i="3"/>
  <c r="G87" i="3"/>
  <c r="H87" i="3"/>
  <c r="K87" i="3"/>
  <c r="L87" i="3"/>
  <c r="M87" i="3"/>
  <c r="A88" i="3"/>
  <c r="B88" i="3"/>
  <c r="E88" i="3"/>
  <c r="G88" i="3"/>
  <c r="H88" i="3"/>
  <c r="K88" i="3"/>
  <c r="L88" i="3"/>
  <c r="M88" i="3"/>
  <c r="A89" i="3"/>
  <c r="B89" i="3"/>
  <c r="E89" i="3"/>
  <c r="G89" i="3"/>
  <c r="H89" i="3"/>
  <c r="K89" i="3"/>
  <c r="L89" i="3"/>
  <c r="M89" i="3"/>
  <c r="A90" i="3"/>
  <c r="B90" i="3"/>
  <c r="E90" i="3"/>
  <c r="G90" i="3"/>
  <c r="H90" i="3"/>
  <c r="K90" i="3"/>
  <c r="L90" i="3"/>
  <c r="M90" i="3"/>
  <c r="A91" i="3"/>
  <c r="B91" i="3"/>
  <c r="E91" i="3"/>
  <c r="G91" i="3"/>
  <c r="H91" i="3"/>
  <c r="K91" i="3"/>
  <c r="L91" i="3"/>
  <c r="M91" i="3"/>
  <c r="A92" i="3"/>
  <c r="B92" i="3"/>
  <c r="E92" i="3"/>
  <c r="G92" i="3"/>
  <c r="H92" i="3"/>
  <c r="K92" i="3"/>
  <c r="L92" i="3"/>
  <c r="M92" i="3"/>
  <c r="A93" i="3"/>
  <c r="B93" i="3"/>
  <c r="E93" i="3"/>
  <c r="G93" i="3"/>
  <c r="H93" i="3"/>
  <c r="K93" i="3"/>
  <c r="L93" i="3"/>
  <c r="M93" i="3"/>
  <c r="A94" i="3"/>
  <c r="B94" i="3"/>
  <c r="E94" i="3"/>
  <c r="G94" i="3"/>
  <c r="H94" i="3"/>
  <c r="K94" i="3"/>
  <c r="L94" i="3"/>
  <c r="M94" i="3"/>
  <c r="A95" i="3"/>
  <c r="B95" i="3"/>
  <c r="E95" i="3"/>
  <c r="G95" i="3"/>
  <c r="H95" i="3"/>
  <c r="K95" i="3"/>
  <c r="L95" i="3"/>
  <c r="M95" i="3"/>
  <c r="A88" i="4"/>
  <c r="B88" i="4"/>
  <c r="A89" i="4"/>
  <c r="A90" i="4"/>
  <c r="A92" i="4"/>
  <c r="A93" i="4"/>
  <c r="A94" i="4"/>
  <c r="A95" i="4"/>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C88" i="2"/>
  <c r="C87" i="2"/>
  <c r="C86" i="2"/>
  <c r="A87" i="2"/>
  <c r="A87" i="4"/>
  <c r="B87" i="4"/>
  <c r="E44" i="6"/>
  <c r="A86" i="5"/>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3" i="7"/>
  <c r="A86" i="2"/>
  <c r="B86" i="4"/>
  <c r="A86" i="4"/>
  <c r="A4" i="6"/>
  <c r="B4" i="6"/>
  <c r="A5" i="6"/>
  <c r="B5" i="6"/>
  <c r="A6" i="6"/>
  <c r="B6" i="6"/>
  <c r="A7" i="6"/>
  <c r="B7" i="6"/>
  <c r="A8" i="6"/>
  <c r="B8" i="6"/>
  <c r="A9" i="6"/>
  <c r="B9" i="6"/>
  <c r="A10" i="6"/>
  <c r="B10" i="6"/>
  <c r="A11" i="6"/>
  <c r="B11" i="6"/>
  <c r="A12" i="6"/>
  <c r="B12" i="6"/>
  <c r="A13" i="6"/>
  <c r="B13" i="6"/>
  <c r="A14" i="6"/>
  <c r="B14" i="6"/>
  <c r="A15" i="6"/>
  <c r="B15" i="6"/>
  <c r="A16" i="6"/>
  <c r="B16" i="6"/>
  <c r="A17" i="6"/>
  <c r="B17" i="6"/>
  <c r="A18" i="6"/>
  <c r="B18" i="6"/>
  <c r="A19" i="6"/>
  <c r="B19" i="6"/>
  <c r="A20" i="6"/>
  <c r="B20" i="6"/>
  <c r="A21" i="6"/>
  <c r="B21" i="6"/>
  <c r="A22" i="6"/>
  <c r="B22" i="6"/>
  <c r="A23" i="6"/>
  <c r="B23" i="6"/>
  <c r="A24" i="6"/>
  <c r="B24" i="6"/>
  <c r="A25" i="6"/>
  <c r="B25" i="6"/>
  <c r="A26" i="6"/>
  <c r="B26" i="6"/>
  <c r="A27" i="6"/>
  <c r="B27" i="6"/>
  <c r="A28" i="6"/>
  <c r="B28" i="6"/>
  <c r="A29" i="6"/>
  <c r="B29" i="6"/>
  <c r="A30" i="6"/>
  <c r="B30" i="6"/>
  <c r="A31" i="6"/>
  <c r="B31" i="6"/>
  <c r="A32" i="6"/>
  <c r="B32" i="6"/>
  <c r="A33" i="6"/>
  <c r="B33" i="6"/>
  <c r="A34" i="6"/>
  <c r="B34" i="6"/>
  <c r="A35" i="6"/>
  <c r="B35" i="6"/>
  <c r="A36" i="6"/>
  <c r="B36" i="6"/>
  <c r="A37" i="6"/>
  <c r="B37" i="6"/>
  <c r="A38" i="6"/>
  <c r="B38" i="6"/>
  <c r="A39" i="6"/>
  <c r="B39" i="6"/>
  <c r="A40" i="6"/>
  <c r="B40" i="6"/>
  <c r="A41" i="6"/>
  <c r="B41" i="6"/>
  <c r="A42" i="6"/>
  <c r="B42" i="6"/>
  <c r="A43" i="6"/>
  <c r="B43" i="6"/>
  <c r="A44" i="6"/>
  <c r="B44" i="6"/>
  <c r="A45" i="6"/>
  <c r="B45" i="6"/>
  <c r="A46" i="6"/>
  <c r="B46" i="6"/>
  <c r="A47" i="6"/>
  <c r="B47" i="6"/>
  <c r="A48" i="6"/>
  <c r="B48" i="6"/>
  <c r="A49" i="6"/>
  <c r="B49" i="6"/>
  <c r="A50" i="6"/>
  <c r="B50" i="6"/>
  <c r="A51" i="6"/>
  <c r="B51" i="6"/>
  <c r="A52" i="6"/>
  <c r="B52" i="6"/>
  <c r="A53" i="6"/>
  <c r="B53" i="6"/>
  <c r="A54" i="6"/>
  <c r="B54" i="6"/>
  <c r="A55" i="6"/>
  <c r="B55" i="6"/>
  <c r="A56" i="6"/>
  <c r="B56" i="6"/>
  <c r="A57" i="6"/>
  <c r="B57" i="6"/>
  <c r="A58" i="6"/>
  <c r="B58" i="6"/>
  <c r="A59" i="6"/>
  <c r="B59" i="6"/>
  <c r="A60" i="6"/>
  <c r="B60" i="6"/>
  <c r="A61" i="6"/>
  <c r="B61" i="6"/>
  <c r="A62" i="6"/>
  <c r="B62" i="6"/>
  <c r="A63" i="6"/>
  <c r="B63" i="6"/>
  <c r="A64" i="6"/>
  <c r="B64" i="6"/>
  <c r="A65" i="6"/>
  <c r="B65" i="6"/>
  <c r="A66" i="6"/>
  <c r="B66" i="6"/>
  <c r="A67" i="6"/>
  <c r="B67" i="6"/>
  <c r="A68" i="6"/>
  <c r="B68" i="6"/>
  <c r="A69" i="6"/>
  <c r="B69" i="6"/>
  <c r="A70" i="6"/>
  <c r="B70" i="6"/>
  <c r="A71" i="6"/>
  <c r="B71" i="6"/>
  <c r="A72" i="6"/>
  <c r="B72" i="6"/>
  <c r="A73" i="6"/>
  <c r="B73" i="6"/>
  <c r="A74" i="6"/>
  <c r="B74" i="6"/>
  <c r="A75" i="6"/>
  <c r="B75" i="6"/>
  <c r="A76" i="6"/>
  <c r="B76" i="6"/>
  <c r="A77" i="6"/>
  <c r="B77" i="6"/>
  <c r="A78" i="6"/>
  <c r="B78" i="6"/>
  <c r="A79" i="6"/>
  <c r="B79" i="6"/>
  <c r="A80" i="6"/>
  <c r="B80" i="6"/>
  <c r="A81" i="6"/>
  <c r="B81" i="6"/>
  <c r="A82" i="6"/>
  <c r="B82" i="6"/>
  <c r="A83" i="6"/>
  <c r="B83" i="6"/>
  <c r="A84" i="6"/>
  <c r="B84" i="6"/>
  <c r="A85" i="6"/>
  <c r="B85" i="6"/>
  <c r="A86" i="6"/>
  <c r="B86" i="6"/>
  <c r="B3" i="6"/>
  <c r="A3" i="6"/>
  <c r="G5" i="3"/>
  <c r="H5" i="3"/>
  <c r="K5" i="3"/>
  <c r="L5" i="3"/>
  <c r="M5" i="3"/>
  <c r="G6" i="3"/>
  <c r="H6" i="3"/>
  <c r="K6" i="3"/>
  <c r="L6" i="3"/>
  <c r="M6" i="3"/>
  <c r="G7" i="3"/>
  <c r="H7" i="3"/>
  <c r="K7" i="3"/>
  <c r="L7" i="3"/>
  <c r="M7" i="3"/>
  <c r="G8" i="3"/>
  <c r="H8" i="3"/>
  <c r="K8" i="3"/>
  <c r="M8" i="3"/>
  <c r="G9" i="3"/>
  <c r="H9" i="3"/>
  <c r="K9" i="3"/>
  <c r="L9" i="3"/>
  <c r="M9" i="3"/>
  <c r="G10" i="3"/>
  <c r="H10" i="3"/>
  <c r="K10" i="3"/>
  <c r="L10" i="3"/>
  <c r="M10" i="3"/>
  <c r="G11" i="3"/>
  <c r="H11" i="3"/>
  <c r="K11" i="3"/>
  <c r="M11" i="3"/>
  <c r="G12" i="3"/>
  <c r="H12" i="3"/>
  <c r="K12" i="3"/>
  <c r="L12" i="3"/>
  <c r="M12" i="3"/>
  <c r="G13" i="3"/>
  <c r="H13" i="3"/>
  <c r="K13" i="3"/>
  <c r="L13" i="3"/>
  <c r="M13" i="3"/>
  <c r="G14" i="3"/>
  <c r="H14" i="3"/>
  <c r="K14" i="3"/>
  <c r="L14" i="3"/>
  <c r="M14" i="3"/>
  <c r="G15" i="3"/>
  <c r="H15" i="3"/>
  <c r="K15" i="3"/>
  <c r="L15" i="3"/>
  <c r="M15" i="3"/>
  <c r="G16" i="3"/>
  <c r="H16" i="3"/>
  <c r="K16" i="3"/>
  <c r="L16" i="3"/>
  <c r="M16" i="3"/>
  <c r="G17" i="3"/>
  <c r="H17" i="3"/>
  <c r="K17" i="3"/>
  <c r="L17" i="3"/>
  <c r="M17" i="3"/>
  <c r="G18" i="3"/>
  <c r="H18" i="3"/>
  <c r="K18" i="3"/>
  <c r="L18" i="3"/>
  <c r="M18" i="3"/>
  <c r="G19" i="3"/>
  <c r="H19" i="3"/>
  <c r="K19" i="3"/>
  <c r="L19" i="3"/>
  <c r="M19" i="3"/>
  <c r="G20" i="3"/>
  <c r="H20" i="3"/>
  <c r="K20" i="3"/>
  <c r="M20" i="3"/>
  <c r="G21" i="3"/>
  <c r="H21" i="3"/>
  <c r="M21" i="3"/>
  <c r="G22" i="3"/>
  <c r="H22" i="3"/>
  <c r="K22" i="3"/>
  <c r="L22" i="3"/>
  <c r="M22" i="3"/>
  <c r="G23" i="3"/>
  <c r="H23" i="3"/>
  <c r="K23" i="3"/>
  <c r="L23" i="3"/>
  <c r="M23" i="3"/>
  <c r="G24" i="3"/>
  <c r="H24" i="3"/>
  <c r="K24" i="3"/>
  <c r="L24" i="3"/>
  <c r="M24" i="3"/>
  <c r="G25" i="3"/>
  <c r="H25" i="3"/>
  <c r="K25" i="3"/>
  <c r="L25" i="3"/>
  <c r="M25" i="3"/>
  <c r="G26" i="3"/>
  <c r="H26" i="3"/>
  <c r="K26" i="3"/>
  <c r="L26" i="3"/>
  <c r="M26" i="3"/>
  <c r="G27" i="3"/>
  <c r="H27" i="3"/>
  <c r="K27" i="3"/>
  <c r="L27" i="3"/>
  <c r="M27" i="3"/>
  <c r="G28" i="3"/>
  <c r="H28" i="3"/>
  <c r="K28" i="3"/>
  <c r="L28" i="3"/>
  <c r="M28" i="3"/>
  <c r="G29" i="3"/>
  <c r="H29" i="3"/>
  <c r="K29" i="3"/>
  <c r="L29" i="3"/>
  <c r="M29" i="3"/>
  <c r="G30" i="3"/>
  <c r="H30" i="3"/>
  <c r="K30" i="3"/>
  <c r="L30" i="3"/>
  <c r="M30" i="3"/>
  <c r="G31" i="3"/>
  <c r="H31" i="3"/>
  <c r="K31" i="3"/>
  <c r="L31" i="3"/>
  <c r="M31" i="3"/>
  <c r="G32" i="3"/>
  <c r="H32" i="3"/>
  <c r="M32" i="3"/>
  <c r="G33" i="3"/>
  <c r="H33" i="3"/>
  <c r="K33" i="3"/>
  <c r="L33" i="3"/>
  <c r="M33" i="3"/>
  <c r="G34" i="3"/>
  <c r="H34" i="3"/>
  <c r="K34" i="3"/>
  <c r="L34" i="3"/>
  <c r="M34" i="3"/>
  <c r="G35" i="3"/>
  <c r="H35" i="3"/>
  <c r="K35" i="3"/>
  <c r="L35" i="3"/>
  <c r="M35" i="3"/>
  <c r="G36" i="3"/>
  <c r="H36" i="3"/>
  <c r="K36" i="3"/>
  <c r="L36" i="3"/>
  <c r="M36" i="3"/>
  <c r="G37" i="3"/>
  <c r="H37" i="3"/>
  <c r="K37" i="3"/>
  <c r="L37" i="3"/>
  <c r="M37" i="3"/>
  <c r="G38" i="3"/>
  <c r="H38" i="3"/>
  <c r="K38" i="3"/>
  <c r="L38" i="3"/>
  <c r="M38" i="3"/>
  <c r="G39" i="3"/>
  <c r="H39" i="3"/>
  <c r="K39" i="3"/>
  <c r="L39" i="3"/>
  <c r="M39" i="3"/>
  <c r="G40" i="3"/>
  <c r="H40" i="3"/>
  <c r="K40" i="3"/>
  <c r="L40" i="3"/>
  <c r="M40" i="3"/>
  <c r="G41" i="3"/>
  <c r="H41" i="3"/>
  <c r="K41" i="3"/>
  <c r="L41" i="3"/>
  <c r="M41" i="3"/>
  <c r="G42" i="3"/>
  <c r="H42" i="3"/>
  <c r="K42" i="3"/>
  <c r="L42" i="3"/>
  <c r="M42" i="3"/>
  <c r="G43" i="3"/>
  <c r="H43" i="3"/>
  <c r="K43" i="3"/>
  <c r="L43" i="3"/>
  <c r="M43" i="3"/>
  <c r="G44" i="3"/>
  <c r="H44" i="3"/>
  <c r="K44" i="3"/>
  <c r="L44" i="3"/>
  <c r="M44" i="3"/>
  <c r="G45" i="3"/>
  <c r="H45" i="3"/>
  <c r="K45" i="3"/>
  <c r="M45" i="3"/>
  <c r="G46" i="3"/>
  <c r="H46" i="3"/>
  <c r="K46" i="3"/>
  <c r="L46" i="3"/>
  <c r="M46" i="3"/>
  <c r="G47" i="3"/>
  <c r="H47" i="3"/>
  <c r="K47" i="3"/>
  <c r="L47" i="3"/>
  <c r="M47" i="3"/>
  <c r="G48" i="3"/>
  <c r="H48" i="3"/>
  <c r="K48" i="3"/>
  <c r="L48" i="3"/>
  <c r="M48" i="3"/>
  <c r="G49" i="3"/>
  <c r="H49" i="3"/>
  <c r="K49" i="3"/>
  <c r="M49" i="3"/>
  <c r="G50" i="3"/>
  <c r="H50" i="3"/>
  <c r="K50" i="3"/>
  <c r="L50" i="3"/>
  <c r="M50" i="3"/>
  <c r="G51" i="3"/>
  <c r="H51" i="3"/>
  <c r="K51" i="3"/>
  <c r="L51" i="3"/>
  <c r="M51" i="3"/>
  <c r="G52" i="3"/>
  <c r="H52" i="3"/>
  <c r="K52" i="3"/>
  <c r="L52" i="3"/>
  <c r="M52" i="3"/>
  <c r="G53" i="3"/>
  <c r="H53" i="3"/>
  <c r="K53" i="3"/>
  <c r="L53" i="3"/>
  <c r="M53" i="3"/>
  <c r="G54" i="3"/>
  <c r="H54" i="3"/>
  <c r="K54" i="3"/>
  <c r="L54" i="3"/>
  <c r="M54" i="3"/>
  <c r="G55" i="3"/>
  <c r="H55" i="3"/>
  <c r="K55" i="3"/>
  <c r="L55" i="3"/>
  <c r="M55" i="3"/>
  <c r="G56" i="3"/>
  <c r="H56" i="3"/>
  <c r="K56" i="3"/>
  <c r="L56" i="3"/>
  <c r="M56" i="3"/>
  <c r="G57" i="3"/>
  <c r="H57" i="3"/>
  <c r="K57" i="3"/>
  <c r="L57" i="3"/>
  <c r="M57" i="3"/>
  <c r="G58" i="3"/>
  <c r="H58" i="3"/>
  <c r="K58" i="3"/>
  <c r="L58" i="3"/>
  <c r="M58" i="3"/>
  <c r="G59" i="3"/>
  <c r="H59" i="3"/>
  <c r="K59" i="3"/>
  <c r="L59" i="3"/>
  <c r="M59" i="3"/>
  <c r="G60" i="3"/>
  <c r="H60" i="3"/>
  <c r="K60" i="3"/>
  <c r="L60" i="3"/>
  <c r="M60" i="3"/>
  <c r="G61" i="3"/>
  <c r="H61" i="3"/>
  <c r="K61" i="3"/>
  <c r="L61" i="3"/>
  <c r="M61" i="3"/>
  <c r="G62" i="3"/>
  <c r="H62" i="3"/>
  <c r="K62" i="3"/>
  <c r="L62" i="3"/>
  <c r="M62" i="3"/>
  <c r="G63" i="3"/>
  <c r="H63" i="3"/>
  <c r="K63" i="3"/>
  <c r="L63" i="3"/>
  <c r="M63" i="3"/>
  <c r="G64" i="3"/>
  <c r="H64" i="3"/>
  <c r="K64" i="3"/>
  <c r="L64" i="3"/>
  <c r="M64" i="3"/>
  <c r="G65" i="3"/>
  <c r="H65" i="3"/>
  <c r="K65" i="3"/>
  <c r="L65" i="3"/>
  <c r="M65" i="3"/>
  <c r="G66" i="3"/>
  <c r="H66" i="3"/>
  <c r="K66" i="3"/>
  <c r="L66" i="3"/>
  <c r="M66" i="3"/>
  <c r="G67" i="3"/>
  <c r="H67" i="3"/>
  <c r="K67" i="3"/>
  <c r="L67" i="3"/>
  <c r="M67" i="3"/>
  <c r="G68" i="3"/>
  <c r="H68" i="3"/>
  <c r="K68" i="3"/>
  <c r="L68" i="3"/>
  <c r="M68" i="3"/>
  <c r="G69" i="3"/>
  <c r="H69" i="3"/>
  <c r="K69" i="3"/>
  <c r="L69" i="3"/>
  <c r="M69" i="3"/>
  <c r="G70" i="3"/>
  <c r="H70" i="3"/>
  <c r="K70" i="3"/>
  <c r="L70" i="3"/>
  <c r="M70" i="3"/>
  <c r="G71" i="3"/>
  <c r="H71" i="3"/>
  <c r="K71" i="3"/>
  <c r="L71" i="3"/>
  <c r="M71" i="3"/>
  <c r="G72" i="3"/>
  <c r="H72" i="3"/>
  <c r="K72" i="3"/>
  <c r="L72" i="3"/>
  <c r="M72" i="3"/>
  <c r="G73" i="3"/>
  <c r="H73" i="3"/>
  <c r="K73" i="3"/>
  <c r="L73" i="3"/>
  <c r="M73" i="3"/>
  <c r="G74" i="3"/>
  <c r="H74" i="3"/>
  <c r="K74" i="3"/>
  <c r="L74" i="3"/>
  <c r="M74" i="3"/>
  <c r="G75" i="3"/>
  <c r="H75" i="3"/>
  <c r="K75" i="3"/>
  <c r="L75" i="3"/>
  <c r="M75" i="3"/>
  <c r="G76" i="3"/>
  <c r="H76" i="3"/>
  <c r="K76" i="3"/>
  <c r="L76" i="3"/>
  <c r="M76" i="3"/>
  <c r="G77" i="3"/>
  <c r="H77" i="3"/>
  <c r="K77" i="3"/>
  <c r="L77" i="3"/>
  <c r="M77" i="3"/>
  <c r="G78" i="3"/>
  <c r="H78" i="3"/>
  <c r="K78" i="3"/>
  <c r="L78" i="3"/>
  <c r="M78" i="3"/>
  <c r="G79" i="3"/>
  <c r="H79" i="3"/>
  <c r="K79" i="3"/>
  <c r="L79" i="3"/>
  <c r="M79" i="3"/>
  <c r="G80" i="3"/>
  <c r="H80" i="3"/>
  <c r="K80" i="3"/>
  <c r="L80" i="3"/>
  <c r="M80" i="3"/>
  <c r="G81" i="3"/>
  <c r="H81" i="3"/>
  <c r="K81" i="3"/>
  <c r="L81" i="3"/>
  <c r="M81" i="3"/>
  <c r="G82" i="3"/>
  <c r="H82" i="3"/>
  <c r="K82" i="3"/>
  <c r="L82" i="3"/>
  <c r="M82" i="3"/>
  <c r="G83" i="3"/>
  <c r="H83" i="3"/>
  <c r="K83" i="3"/>
  <c r="L83" i="3"/>
  <c r="M83" i="3"/>
  <c r="G84" i="3"/>
  <c r="H84" i="3"/>
  <c r="K84" i="3"/>
  <c r="L84" i="3"/>
  <c r="M84" i="3"/>
  <c r="G85" i="3"/>
  <c r="H85" i="3"/>
  <c r="K85" i="3"/>
  <c r="M85" i="3"/>
  <c r="G86" i="3"/>
  <c r="H86" i="3"/>
  <c r="K86" i="3"/>
  <c r="L86" i="3"/>
  <c r="M86" i="3"/>
  <c r="A86" i="3"/>
  <c r="B86" i="3"/>
  <c r="E86" i="3"/>
  <c r="M4" i="3"/>
  <c r="L4" i="3"/>
  <c r="D79" i="3"/>
  <c r="D80" i="3"/>
  <c r="D81" i="3"/>
  <c r="D82" i="3"/>
  <c r="D83" i="3"/>
  <c r="D84" i="3"/>
  <c r="D85" i="3"/>
  <c r="D78"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5" i="3"/>
  <c r="E6" i="3"/>
  <c r="E7" i="3"/>
  <c r="E4" i="3"/>
  <c r="C5" i="3"/>
  <c r="D5" i="3"/>
  <c r="C6" i="3"/>
  <c r="D6" i="3"/>
  <c r="C7" i="3"/>
  <c r="D7" i="3"/>
  <c r="C8" i="3"/>
  <c r="D8" i="3"/>
  <c r="C9" i="3"/>
  <c r="D9" i="3"/>
  <c r="C10" i="3"/>
  <c r="D10" i="3"/>
  <c r="C11" i="3"/>
  <c r="D11" i="3"/>
  <c r="C12" i="3"/>
  <c r="D12" i="3"/>
  <c r="C13" i="3"/>
  <c r="D13" i="3"/>
  <c r="C14" i="3"/>
  <c r="D14" i="3"/>
  <c r="C15" i="3"/>
  <c r="D15" i="3"/>
  <c r="C16" i="3"/>
  <c r="D16" i="3"/>
  <c r="C17" i="3"/>
  <c r="D17" i="3"/>
  <c r="C18" i="3"/>
  <c r="D18" i="3"/>
  <c r="C19" i="3"/>
  <c r="D19" i="3"/>
  <c r="C20" i="3"/>
  <c r="D20" i="3"/>
  <c r="C21" i="3"/>
  <c r="D21" i="3"/>
  <c r="C22" i="3"/>
  <c r="D22" i="3"/>
  <c r="C23" i="3"/>
  <c r="D23" i="3"/>
  <c r="C24" i="3"/>
  <c r="D24" i="3"/>
  <c r="C25" i="3"/>
  <c r="D25" i="3"/>
  <c r="C26" i="3"/>
  <c r="D26" i="3"/>
  <c r="C27" i="3"/>
  <c r="D27" i="3"/>
  <c r="C28" i="3"/>
  <c r="D28" i="3"/>
  <c r="C29" i="3"/>
  <c r="D29" i="3"/>
  <c r="C30" i="3"/>
  <c r="D30" i="3"/>
  <c r="C31" i="3"/>
  <c r="D31" i="3"/>
  <c r="C32" i="3"/>
  <c r="D32" i="3"/>
  <c r="C33" i="3"/>
  <c r="D33" i="3"/>
  <c r="C34" i="3"/>
  <c r="D34" i="3"/>
  <c r="C35" i="3"/>
  <c r="D35" i="3"/>
  <c r="C36" i="3"/>
  <c r="D36" i="3"/>
  <c r="C37" i="3"/>
  <c r="D37" i="3"/>
  <c r="C38" i="3"/>
  <c r="D38" i="3"/>
  <c r="C39" i="3"/>
  <c r="D39" i="3"/>
  <c r="C40" i="3"/>
  <c r="D40" i="3"/>
  <c r="D41" i="3"/>
  <c r="C42" i="3"/>
  <c r="D42" i="3"/>
  <c r="C43" i="3"/>
  <c r="D43" i="3"/>
  <c r="C44" i="3"/>
  <c r="D44" i="3"/>
  <c r="C45" i="3"/>
  <c r="D45" i="3"/>
  <c r="C46" i="3"/>
  <c r="D46" i="3"/>
  <c r="C47" i="3"/>
  <c r="D47" i="3"/>
  <c r="C48" i="3"/>
  <c r="D48" i="3"/>
  <c r="C49" i="3"/>
  <c r="D49" i="3"/>
  <c r="C50" i="3"/>
  <c r="D50" i="3"/>
  <c r="C51" i="3"/>
  <c r="D51" i="3"/>
  <c r="C52" i="3"/>
  <c r="D52" i="3"/>
  <c r="C53" i="3"/>
  <c r="D53" i="3"/>
  <c r="C54" i="3"/>
  <c r="D54" i="3"/>
  <c r="C55" i="3"/>
  <c r="D55" i="3"/>
  <c r="C56" i="3"/>
  <c r="D56" i="3"/>
  <c r="C57" i="3"/>
  <c r="D57" i="3"/>
  <c r="C58" i="3"/>
  <c r="D58" i="3"/>
  <c r="C59" i="3"/>
  <c r="D59" i="3"/>
  <c r="C60" i="3"/>
  <c r="D60" i="3"/>
  <c r="C61" i="3"/>
  <c r="D61" i="3"/>
  <c r="C62" i="3"/>
  <c r="D62" i="3"/>
  <c r="C63" i="3"/>
  <c r="D63" i="3"/>
  <c r="C64" i="3"/>
  <c r="D64" i="3"/>
  <c r="C65" i="3"/>
  <c r="D65" i="3"/>
  <c r="C66" i="3"/>
  <c r="D66" i="3"/>
  <c r="C67" i="3"/>
  <c r="D67" i="3"/>
  <c r="C68" i="3"/>
  <c r="D68" i="3"/>
  <c r="C69" i="3"/>
  <c r="D69" i="3"/>
  <c r="C70" i="3"/>
  <c r="D70" i="3"/>
  <c r="C71" i="3"/>
  <c r="D71" i="3"/>
  <c r="C72" i="3"/>
  <c r="D72" i="3"/>
  <c r="C73" i="3"/>
  <c r="D73" i="3"/>
  <c r="C74" i="3"/>
  <c r="D74" i="3"/>
  <c r="C75" i="3"/>
  <c r="D75" i="3"/>
  <c r="C76" i="3"/>
  <c r="D76" i="3"/>
  <c r="C77" i="3"/>
  <c r="D77" i="3"/>
  <c r="C78" i="3"/>
  <c r="C79" i="3"/>
  <c r="C80" i="3"/>
  <c r="C81" i="3"/>
  <c r="C82" i="3"/>
  <c r="C83" i="3"/>
  <c r="C84" i="3"/>
  <c r="C85" i="3"/>
  <c r="D4" i="3"/>
  <c r="C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4" i="3"/>
  <c r="B3" i="3"/>
  <c r="A58"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9" i="5"/>
  <c r="A60" i="5"/>
  <c r="A61" i="5"/>
  <c r="A62" i="5"/>
  <c r="A63" i="5"/>
  <c r="A64" i="5"/>
  <c r="A65" i="5"/>
  <c r="A66" i="5"/>
  <c r="A67" i="5"/>
  <c r="A68" i="5"/>
  <c r="A69" i="5"/>
  <c r="A70" i="5"/>
  <c r="A71" i="5"/>
  <c r="A72" i="5"/>
  <c r="A73" i="5"/>
  <c r="A74" i="5"/>
  <c r="A75" i="5"/>
  <c r="A76" i="5"/>
  <c r="A77" i="5"/>
  <c r="A78" i="5"/>
  <c r="A79" i="5"/>
  <c r="A80" i="5"/>
  <c r="A81" i="5"/>
  <c r="A82" i="5"/>
  <c r="A83" i="5"/>
  <c r="A84" i="5"/>
  <c r="A85" i="5"/>
  <c r="A3" i="5"/>
  <c r="D4" i="4"/>
  <c r="E4" i="4"/>
  <c r="F4" i="4"/>
  <c r="D5" i="4"/>
  <c r="E5" i="4"/>
  <c r="F5" i="4"/>
  <c r="D6" i="4"/>
  <c r="E6" i="4"/>
  <c r="F6" i="4"/>
  <c r="D7" i="4"/>
  <c r="E7" i="4"/>
  <c r="F7" i="4"/>
  <c r="D8" i="4"/>
  <c r="E8" i="4"/>
  <c r="F8" i="4"/>
  <c r="D9" i="4"/>
  <c r="E9" i="4"/>
  <c r="F9" i="4"/>
  <c r="D20" i="4"/>
  <c r="E20" i="4"/>
  <c r="F20" i="4"/>
  <c r="D22" i="4"/>
  <c r="E22" i="4"/>
  <c r="F22" i="4"/>
  <c r="D23" i="4"/>
  <c r="E23" i="4"/>
  <c r="F23" i="4"/>
  <c r="D24" i="4"/>
  <c r="E24" i="4"/>
  <c r="F24" i="4"/>
  <c r="D25" i="4"/>
  <c r="E25" i="4"/>
  <c r="F25" i="4"/>
  <c r="D26" i="4"/>
  <c r="E26" i="4"/>
  <c r="F26" i="4"/>
  <c r="D27" i="4"/>
  <c r="E27" i="4"/>
  <c r="F27" i="4"/>
  <c r="D28" i="4"/>
  <c r="E28" i="4"/>
  <c r="F28" i="4"/>
  <c r="D29" i="4"/>
  <c r="E29" i="4"/>
  <c r="F29" i="4"/>
  <c r="D30" i="4"/>
  <c r="E30" i="4"/>
  <c r="F30" i="4"/>
  <c r="D32" i="4"/>
  <c r="E32" i="4"/>
  <c r="F32" i="4"/>
  <c r="D33" i="4"/>
  <c r="E33" i="4"/>
  <c r="F33" i="4"/>
  <c r="D34" i="4"/>
  <c r="E34" i="4"/>
  <c r="F34" i="4"/>
  <c r="D35" i="4"/>
  <c r="E35" i="4"/>
  <c r="F35" i="4"/>
  <c r="D36" i="4"/>
  <c r="E36" i="4"/>
  <c r="F36" i="4"/>
  <c r="D37" i="4"/>
  <c r="E37" i="4"/>
  <c r="F37" i="4"/>
  <c r="D38" i="4"/>
  <c r="E38" i="4"/>
  <c r="F38" i="4"/>
  <c r="D39" i="4"/>
  <c r="E39" i="4"/>
  <c r="F39" i="4"/>
  <c r="D40" i="4"/>
  <c r="E40" i="4"/>
  <c r="F40" i="4"/>
  <c r="D42" i="4"/>
  <c r="E42" i="4"/>
  <c r="F42" i="4"/>
  <c r="D43" i="4"/>
  <c r="E43" i="4"/>
  <c r="F43" i="4"/>
  <c r="D44" i="4"/>
  <c r="E44" i="4"/>
  <c r="F44" i="4"/>
  <c r="D45" i="4"/>
  <c r="E45" i="4"/>
  <c r="F45" i="4"/>
  <c r="D46" i="4"/>
  <c r="E46" i="4"/>
  <c r="F46" i="4"/>
  <c r="D47" i="4"/>
  <c r="E47" i="4"/>
  <c r="F47" i="4"/>
  <c r="D48" i="4"/>
  <c r="E48" i="4"/>
  <c r="F48" i="4"/>
  <c r="D49" i="4"/>
  <c r="E49" i="4"/>
  <c r="F49" i="4"/>
  <c r="D50" i="4"/>
  <c r="E50" i="4"/>
  <c r="F50" i="4"/>
  <c r="D52" i="4"/>
  <c r="E52" i="4"/>
  <c r="F52" i="4"/>
  <c r="D53" i="4"/>
  <c r="E53" i="4"/>
  <c r="F53" i="4"/>
  <c r="D54" i="4"/>
  <c r="E54" i="4"/>
  <c r="F54" i="4"/>
  <c r="D55" i="4"/>
  <c r="E55" i="4"/>
  <c r="F55" i="4"/>
  <c r="D56" i="4"/>
  <c r="E56" i="4"/>
  <c r="F56" i="4"/>
  <c r="D57" i="4"/>
  <c r="E57" i="4"/>
  <c r="F57" i="4"/>
  <c r="D58" i="4"/>
  <c r="E58" i="4"/>
  <c r="F58" i="4"/>
  <c r="D59" i="4"/>
  <c r="E59" i="4"/>
  <c r="F59" i="4"/>
  <c r="D60" i="4"/>
  <c r="E60" i="4"/>
  <c r="F60" i="4"/>
  <c r="D62" i="4"/>
  <c r="E62" i="4"/>
  <c r="F62" i="4"/>
  <c r="D63" i="4"/>
  <c r="E63" i="4"/>
  <c r="F63" i="4"/>
  <c r="D64" i="4"/>
  <c r="E64" i="4"/>
  <c r="F64" i="4"/>
  <c r="D65" i="4"/>
  <c r="E65" i="4"/>
  <c r="F65" i="4"/>
  <c r="D66" i="4"/>
  <c r="E66" i="4"/>
  <c r="F66" i="4"/>
  <c r="D67" i="4"/>
  <c r="E67" i="4"/>
  <c r="F67" i="4"/>
  <c r="D68" i="4"/>
  <c r="F68" i="4"/>
  <c r="D69" i="4"/>
  <c r="E69" i="4"/>
  <c r="F69" i="4"/>
  <c r="D70" i="4"/>
  <c r="E70" i="4"/>
  <c r="F70" i="4"/>
  <c r="D72" i="4"/>
  <c r="E72" i="4"/>
  <c r="F72" i="4"/>
  <c r="D73" i="4"/>
  <c r="E73" i="4"/>
  <c r="F73" i="4"/>
  <c r="D74" i="4"/>
  <c r="E74" i="4"/>
  <c r="F74" i="4"/>
  <c r="D75" i="4"/>
  <c r="E75" i="4"/>
  <c r="F75" i="4"/>
  <c r="D76" i="4"/>
  <c r="E76" i="4"/>
  <c r="F76" i="4"/>
  <c r="D77" i="4"/>
  <c r="E77" i="4"/>
  <c r="F77" i="4"/>
  <c r="D78" i="4"/>
  <c r="E78" i="4"/>
  <c r="F78" i="4"/>
  <c r="D79" i="4"/>
  <c r="E79" i="4"/>
  <c r="F79" i="4"/>
  <c r="D80" i="4"/>
  <c r="E80" i="4"/>
  <c r="F80" i="4"/>
  <c r="F3" i="4"/>
  <c r="D3" i="4"/>
  <c r="B4" i="4"/>
  <c r="B5" i="4"/>
  <c r="B6" i="4"/>
  <c r="B7" i="4"/>
  <c r="B8" i="4"/>
  <c r="B9" i="4"/>
  <c r="B20" i="4"/>
  <c r="B22" i="4"/>
  <c r="B23" i="4"/>
  <c r="B24" i="4"/>
  <c r="B25" i="4"/>
  <c r="B26" i="4"/>
  <c r="B27" i="4"/>
  <c r="B28" i="4"/>
  <c r="B29" i="4"/>
  <c r="B30" i="4"/>
  <c r="B32" i="4"/>
  <c r="B33" i="4"/>
  <c r="B34" i="4"/>
  <c r="B35" i="4"/>
  <c r="B36" i="4"/>
  <c r="B37" i="4"/>
  <c r="B38" i="4"/>
  <c r="B39" i="4"/>
  <c r="B40" i="4"/>
  <c r="B42" i="4"/>
  <c r="B43" i="4"/>
  <c r="B44" i="4"/>
  <c r="B45" i="4"/>
  <c r="B46" i="4"/>
  <c r="B47" i="4"/>
  <c r="B48" i="4"/>
  <c r="B49" i="4"/>
  <c r="B50" i="4"/>
  <c r="B52" i="4"/>
  <c r="B53" i="4"/>
  <c r="B54" i="4"/>
  <c r="B55" i="4"/>
  <c r="B56" i="4"/>
  <c r="B57" i="4"/>
  <c r="B58" i="4"/>
  <c r="B59" i="4"/>
  <c r="B60" i="4"/>
  <c r="B62" i="4"/>
  <c r="B63" i="4"/>
  <c r="B64" i="4"/>
  <c r="B67" i="4"/>
  <c r="B69" i="4"/>
  <c r="B70" i="4"/>
  <c r="B72" i="4"/>
  <c r="B73" i="4"/>
  <c r="B74" i="4"/>
  <c r="B75" i="4"/>
  <c r="B76" i="4"/>
  <c r="B77" i="4"/>
  <c r="B78" i="4"/>
  <c r="B79" i="4"/>
  <c r="B80" i="4"/>
  <c r="B83" i="4"/>
  <c r="B84" i="4"/>
  <c r="B85" i="4"/>
  <c r="B3" i="4"/>
  <c r="A4" i="4"/>
  <c r="A5" i="4"/>
  <c r="A6" i="4"/>
  <c r="A7" i="4"/>
  <c r="A8" i="4"/>
  <c r="A9" i="4"/>
  <c r="A20" i="4"/>
  <c r="A22" i="4"/>
  <c r="A23" i="4"/>
  <c r="A24" i="4"/>
  <c r="A25" i="4"/>
  <c r="A26" i="4"/>
  <c r="A27" i="4"/>
  <c r="A28" i="4"/>
  <c r="A29" i="4"/>
  <c r="A30" i="4"/>
  <c r="A32" i="4"/>
  <c r="A33" i="4"/>
  <c r="A34" i="4"/>
  <c r="A35" i="4"/>
  <c r="A36" i="4"/>
  <c r="A37" i="4"/>
  <c r="A38" i="4"/>
  <c r="A39" i="4"/>
  <c r="A40" i="4"/>
  <c r="A42" i="4"/>
  <c r="A43" i="4"/>
  <c r="A44" i="4"/>
  <c r="A45" i="4"/>
  <c r="A46" i="4"/>
  <c r="A47" i="4"/>
  <c r="A48" i="4"/>
  <c r="A49" i="4"/>
  <c r="A50" i="4"/>
  <c r="A52" i="4"/>
  <c r="A53" i="4"/>
  <c r="A54" i="4"/>
  <c r="A55" i="4"/>
  <c r="A56" i="4"/>
  <c r="A57" i="4"/>
  <c r="A58" i="4"/>
  <c r="A59" i="4"/>
  <c r="A60" i="4"/>
  <c r="A62" i="4"/>
  <c r="A63" i="4"/>
  <c r="A64" i="4"/>
  <c r="A65" i="4"/>
  <c r="A66" i="4"/>
  <c r="A67" i="4"/>
  <c r="A68" i="4"/>
  <c r="A69" i="4"/>
  <c r="A70" i="4"/>
  <c r="A72" i="4"/>
  <c r="A73" i="4"/>
  <c r="A74" i="4"/>
  <c r="A75" i="4"/>
  <c r="A76" i="4"/>
  <c r="A77" i="4"/>
  <c r="A78" i="4"/>
  <c r="A79" i="4"/>
  <c r="A80" i="4"/>
  <c r="A82" i="4"/>
  <c r="A83" i="4"/>
  <c r="A84" i="4"/>
  <c r="A85" i="4"/>
  <c r="A3" i="4"/>
  <c r="G4" i="3"/>
  <c r="H4" i="3"/>
  <c r="K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H3" i="3"/>
  <c r="K3" i="3"/>
  <c r="L3" i="3"/>
  <c r="M3" i="3"/>
  <c r="G3" i="3"/>
  <c r="A3" i="3"/>
  <c r="B4" i="2"/>
  <c r="C4" i="2"/>
  <c r="D4" i="2"/>
  <c r="B5" i="2"/>
  <c r="C5" i="2"/>
  <c r="B6" i="2"/>
  <c r="C6" i="2"/>
  <c r="B7" i="2"/>
  <c r="C7" i="2"/>
  <c r="B8" i="2"/>
  <c r="C8" i="2"/>
  <c r="B9" i="2"/>
  <c r="C9" i="2"/>
  <c r="B10" i="2"/>
  <c r="C10" i="2"/>
  <c r="B11" i="2"/>
  <c r="C11" i="2"/>
  <c r="B12" i="2"/>
  <c r="C12" i="2"/>
  <c r="B13" i="2"/>
  <c r="C13" i="2"/>
  <c r="B14" i="2"/>
  <c r="C14" i="2"/>
  <c r="B15" i="2"/>
  <c r="C15" i="2"/>
  <c r="B16" i="2"/>
  <c r="C16" i="2"/>
  <c r="B17" i="2"/>
  <c r="C17" i="2"/>
  <c r="B18" i="2"/>
  <c r="C18" i="2"/>
  <c r="B19" i="2"/>
  <c r="C19" i="2"/>
  <c r="B20" i="2"/>
  <c r="C20" i="2"/>
  <c r="B21" i="2"/>
  <c r="C21" i="2"/>
  <c r="B22" i="2"/>
  <c r="C22" i="2"/>
  <c r="B23" i="2"/>
  <c r="C23" i="2"/>
  <c r="B24" i="2"/>
  <c r="C24" i="2"/>
  <c r="B25" i="2"/>
  <c r="C25" i="2"/>
  <c r="B26" i="2"/>
  <c r="C26" i="2"/>
  <c r="B27" i="2"/>
  <c r="C27" i="2"/>
  <c r="B28" i="2"/>
  <c r="C28" i="2"/>
  <c r="C29" i="2"/>
  <c r="B30" i="2"/>
  <c r="C30" i="2"/>
  <c r="B31" i="2"/>
  <c r="C31" i="2"/>
  <c r="B32" i="2"/>
  <c r="C32" i="2"/>
  <c r="B33" i="2"/>
  <c r="C33" i="2"/>
  <c r="B34" i="2"/>
  <c r="C34" i="2"/>
  <c r="B35" i="2"/>
  <c r="C35" i="2"/>
  <c r="B36" i="2"/>
  <c r="C36" i="2"/>
  <c r="B37" i="2"/>
  <c r="C37" i="2"/>
  <c r="B38" i="2"/>
  <c r="C38" i="2"/>
  <c r="B39" i="2"/>
  <c r="C39" i="2"/>
  <c r="B40" i="2"/>
  <c r="C40" i="2"/>
  <c r="B41" i="2"/>
  <c r="C41" i="2"/>
  <c r="B42" i="2"/>
  <c r="C42" i="2"/>
  <c r="B43" i="2"/>
  <c r="C43" i="2"/>
  <c r="B44" i="2"/>
  <c r="C44" i="2"/>
  <c r="B45" i="2"/>
  <c r="C45" i="2"/>
  <c r="B46" i="2"/>
  <c r="C46" i="2"/>
  <c r="B47" i="2"/>
  <c r="C47" i="2"/>
  <c r="B48" i="2"/>
  <c r="C48" i="2"/>
  <c r="B49" i="2"/>
  <c r="C49" i="2"/>
  <c r="B50" i="2"/>
  <c r="C50" i="2"/>
  <c r="B51" i="2"/>
  <c r="C51" i="2"/>
  <c r="B52" i="2"/>
  <c r="C52" i="2"/>
  <c r="B53" i="2"/>
  <c r="C53" i="2"/>
  <c r="B54" i="2"/>
  <c r="C54" i="2"/>
  <c r="B55" i="2"/>
  <c r="C55" i="2"/>
  <c r="B56" i="2"/>
  <c r="C56" i="2"/>
  <c r="B57" i="2"/>
  <c r="C57" i="2"/>
  <c r="B58" i="2"/>
  <c r="C58" i="2"/>
  <c r="B59" i="2"/>
  <c r="C59" i="2"/>
  <c r="B60" i="2"/>
  <c r="C60" i="2"/>
  <c r="B61" i="2"/>
  <c r="C61" i="2"/>
  <c r="B62" i="2"/>
  <c r="C62" i="2"/>
  <c r="B63" i="2"/>
  <c r="C63" i="2"/>
  <c r="B64" i="2"/>
  <c r="C64" i="2"/>
  <c r="B65" i="2"/>
  <c r="C65" i="2"/>
  <c r="B66" i="2"/>
  <c r="C66" i="2"/>
  <c r="B67" i="2"/>
  <c r="C67" i="2"/>
  <c r="B68" i="2"/>
  <c r="C68" i="2"/>
  <c r="B69" i="2"/>
  <c r="C69" i="2"/>
  <c r="B70" i="2"/>
  <c r="C70" i="2"/>
  <c r="B71" i="2"/>
  <c r="C71" i="2"/>
  <c r="B72" i="2"/>
  <c r="C72" i="2"/>
  <c r="B73" i="2"/>
  <c r="C73" i="2"/>
  <c r="B74" i="2"/>
  <c r="C74" i="2"/>
  <c r="B75" i="2"/>
  <c r="C75" i="2"/>
  <c r="B76" i="2"/>
  <c r="C76" i="2"/>
  <c r="B77" i="2"/>
  <c r="C77" i="2"/>
  <c r="B78" i="2"/>
  <c r="C78" i="2"/>
  <c r="B79" i="2"/>
  <c r="C79" i="2"/>
  <c r="C80" i="2"/>
  <c r="C81" i="2"/>
  <c r="C82" i="2"/>
  <c r="C83" i="2"/>
  <c r="C84" i="2"/>
  <c r="C85" i="2"/>
  <c r="C3" i="2"/>
  <c r="D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3" i="2"/>
  <c r="I46" i="1"/>
  <c r="E46" i="3" s="1"/>
  <c r="A116" i="10" l="1"/>
  <c r="C121" i="10"/>
  <c r="C11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Kenneth Chang</author>
    <author>Tuma, Ann C.</author>
    <author>Ann C Tuma</author>
    <author>tc={8AE1C5B1-DF93-447E-A8C5-7D2869C02359}</author>
  </authors>
  <commentList>
    <comment ref="I3" authorId="0" shapeId="0" xr:uid="{00000000-0006-0000-0000-000001000000}">
      <text>
        <r>
          <rPr>
            <b/>
            <sz val="9"/>
            <color indexed="81"/>
            <rFont val="Tahoma"/>
            <family val="2"/>
          </rPr>
          <t>Dioval Remonde:</t>
        </r>
        <r>
          <rPr>
            <sz val="9"/>
            <color indexed="81"/>
            <rFont val="Tahoma"/>
            <family val="2"/>
          </rPr>
          <t xml:space="preserve">
P=proneural
C=classical
M=mesenchymal
NA- data not currently available</t>
        </r>
      </text>
    </comment>
    <comment ref="J3" authorId="0" shapeId="0" xr:uid="{00000000-0006-0000-0000-000002000000}">
      <text>
        <r>
          <rPr>
            <b/>
            <sz val="9"/>
            <color indexed="81"/>
            <rFont val="Tahoma"/>
            <family val="2"/>
          </rPr>
          <t>Dioval Remonde:</t>
        </r>
        <r>
          <rPr>
            <sz val="9"/>
            <color indexed="81"/>
            <rFont val="Tahoma"/>
            <family val="2"/>
          </rPr>
          <t xml:space="preserve">
P=proneural
C=classical
M=mesenchymal
NA- data not currently available</t>
        </r>
      </text>
    </comment>
    <comment ref="M3" authorId="1" shapeId="0" xr:uid="{00000000-0006-0000-0000-000003000000}">
      <text>
        <r>
          <rPr>
            <b/>
            <sz val="9"/>
            <color indexed="81"/>
            <rFont val="Tahoma"/>
            <family val="2"/>
          </rPr>
          <t>Tuma, Ann C.:</t>
        </r>
        <r>
          <rPr>
            <sz val="9"/>
            <color indexed="81"/>
            <rFont val="Tahoma"/>
            <family val="2"/>
          </rPr>
          <t xml:space="preserve">
M = Methylated 
U = Unmethylated</t>
        </r>
      </text>
    </comment>
    <comment ref="N3" authorId="1" shapeId="0" xr:uid="{00000000-0006-0000-0000-000004000000}">
      <text>
        <r>
          <rPr>
            <b/>
            <sz val="9"/>
            <color indexed="81"/>
            <rFont val="Tahoma"/>
            <family val="2"/>
          </rPr>
          <t>Tuma, Ann C.:</t>
        </r>
        <r>
          <rPr>
            <sz val="9"/>
            <color indexed="81"/>
            <rFont val="Tahoma"/>
            <family val="2"/>
          </rPr>
          <t xml:space="preserve">
M = Methylated 
U = Unmethylated</t>
        </r>
      </text>
    </comment>
    <comment ref="Z3" authorId="2" shapeId="0" xr:uid="{00000000-0006-0000-0000-000005000000}">
      <text>
        <r>
          <rPr>
            <b/>
            <sz val="9"/>
            <color indexed="81"/>
            <rFont val="Tahoma"/>
            <family val="2"/>
          </rPr>
          <t>Ann C Tuma:</t>
        </r>
        <r>
          <rPr>
            <sz val="9"/>
            <color indexed="81"/>
            <rFont val="Tahoma"/>
            <family val="2"/>
          </rPr>
          <t xml:space="preserve">
</t>
        </r>
        <r>
          <rPr>
            <b/>
            <sz val="9"/>
            <color indexed="81"/>
            <rFont val="Arial"/>
            <family val="2"/>
          </rPr>
          <t>I</t>
        </r>
        <r>
          <rPr>
            <sz val="9"/>
            <color indexed="81"/>
            <rFont val="Arial"/>
            <family val="2"/>
          </rPr>
          <t xml:space="preserve">- Unilateral and demarcated
</t>
        </r>
        <r>
          <rPr>
            <b/>
            <sz val="9"/>
            <color indexed="81"/>
            <rFont val="Arial"/>
            <family val="2"/>
          </rPr>
          <t>II</t>
        </r>
        <r>
          <rPr>
            <sz val="9"/>
            <color indexed="81"/>
            <rFont val="Arial"/>
            <family val="2"/>
          </rPr>
          <t xml:space="preserve">- Fuzzy border and/or showing movement into other hemisphere
</t>
        </r>
        <r>
          <rPr>
            <b/>
            <sz val="9"/>
            <color indexed="81"/>
            <rFont val="Arial"/>
            <family val="2"/>
          </rPr>
          <t>III</t>
        </r>
        <r>
          <rPr>
            <sz val="9"/>
            <color indexed="81"/>
            <rFont val="Arial"/>
            <family val="2"/>
          </rPr>
          <t xml:space="preserve">- Bilateral restricted to midline or clear involvement of both hemispheres
</t>
        </r>
        <r>
          <rPr>
            <b/>
            <sz val="9"/>
            <color indexed="81"/>
            <rFont val="Arial"/>
            <family val="2"/>
          </rPr>
          <t>IV</t>
        </r>
        <r>
          <rPr>
            <sz val="9"/>
            <color indexed="81"/>
            <rFont val="Arial"/>
            <family val="2"/>
          </rPr>
          <t>- Largely replaced the brain</t>
        </r>
      </text>
    </comment>
    <comment ref="P111" authorId="1" shapeId="0" xr:uid="{00000000-0006-0000-0000-000006000000}">
      <text>
        <r>
          <rPr>
            <b/>
            <sz val="9"/>
            <color indexed="81"/>
            <rFont val="Tahoma"/>
            <family val="2"/>
          </rPr>
          <t>Tuma, Ann C.:</t>
        </r>
        <r>
          <rPr>
            <sz val="9"/>
            <color indexed="81"/>
            <rFont val="Tahoma"/>
            <family val="2"/>
          </rPr>
          <t xml:space="preserve">
Mutation needs to be verified in xenograft</t>
        </r>
      </text>
    </comment>
    <comment ref="A113" authorId="3" shapeId="0" xr:uid="{8AE1C5B1-DF93-447E-A8C5-7D2869C02359}">
      <text>
        <t>[Threaded comment]
Your version of Excel allows you to read this threaded comment; however, any edits to it will get removed if the file is opened in a newer version of Excel. Learn more: https://go.microsoft.com/fwlink/?linkid=870924
Comment:
    MMR deficient</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tc={82B914F6-7B38-46CA-9EC0-E51521D770EC}</author>
  </authors>
  <commentList>
    <comment ref="A113" authorId="0" shapeId="0" xr:uid="{82B914F6-7B38-46CA-9EC0-E51521D770EC}">
      <text>
        <t>[Threaded comment]
Your version of Excel allows you to read this threaded comment; however, any edits to it will get removed if the file is opened in a newer version of Excel. Learn more: https://go.microsoft.com/fwlink/?linkid=870924
Comment:
    MMR deficient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tc={D62B0559-A3D9-4B7F-8945-4B5C7E401E3C}</author>
  </authors>
  <commentList>
    <comment ref="A114" authorId="0" shapeId="0" xr:uid="{D62B0559-A3D9-4B7F-8945-4B5C7E401E3C}">
      <text>
        <t>[Threaded comment]
Your version of Excel allows you to read this threaded comment; however, any edits to it will get removed if the file is opened in a newer version of Excel. Learn more: https://go.microsoft.com/fwlink/?linkid=870924
Comment:
    MMR deficient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Ann C Tuma</author>
    <author>tc={4BAC532B-E3B4-4012-9004-A699C5D43F33}</author>
  </authors>
  <commentList>
    <comment ref="E3" authorId="0" shapeId="0" xr:uid="{00000000-0006-0000-0100-000001000000}">
      <text>
        <r>
          <rPr>
            <b/>
            <sz val="9"/>
            <color indexed="81"/>
            <rFont val="Tahoma"/>
            <family val="2"/>
          </rPr>
          <t>Ann C Tuma:</t>
        </r>
        <r>
          <rPr>
            <sz val="9"/>
            <color indexed="81"/>
            <rFont val="Tahoma"/>
            <family val="2"/>
          </rPr>
          <t xml:space="preserve">
P=proneural
C=classical
M=mesenchymal</t>
        </r>
      </text>
    </comment>
    <comment ref="F3" authorId="0" shapeId="0" xr:uid="{00000000-0006-0000-0100-000002000000}">
      <text>
        <r>
          <rPr>
            <b/>
            <sz val="9"/>
            <color indexed="81"/>
            <rFont val="Tahoma"/>
            <family val="2"/>
          </rPr>
          <t>Ann C Tuma:</t>
        </r>
        <r>
          <rPr>
            <sz val="9"/>
            <color indexed="81"/>
            <rFont val="Tahoma"/>
            <family val="2"/>
          </rPr>
          <t xml:space="preserve">
P=proneural
C=classical
M=mesenchymal</t>
        </r>
      </text>
    </comment>
    <comment ref="A113" authorId="1" shapeId="0" xr:uid="{4BAC532B-E3B4-4012-9004-A699C5D43F33}">
      <text>
        <t>[Threaded comment]
Your version of Excel allows you to read this threaded comment; however, any edits to it will get removed if the file is opened in a newer version of Excel. Learn more: https://go.microsoft.com/fwlink/?linkid=870924
Comment:
    MMR deficient</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tc={6982A069-8D27-47DE-9868-9DE0F5A032A2}</author>
    <author>tc={D5170B49-535B-4E3F-8434-F872272F44F0}</author>
    <author>tc={65CF7AE4-DBFB-4F88-B7B9-93B079499DEB}</author>
    <author>tc={BD3480B6-3057-4F07-B596-36FF66B2A583}</author>
    <author>tc={C29A8674-80BD-4C5D-A893-24230DCE8227}</author>
    <author>Tuma, Ann C.</author>
    <author>tc={1823C6E2-AE2E-4601-8A15-EA038DC5F2F3}</author>
    <author>tc={3E724EFB-4390-4ABF-9CAF-EEBE83C41D57}</author>
    <author>tc={A64544FB-C6BE-4FEE-9918-60B52F7FDE6B}</author>
    <author>tc={D43FC01E-ECBF-4F28-9970-BE113658B548}</author>
    <author>tc={00EF0A7B-BDC3-478E-86C7-F70902FE968D}</author>
    <author>tc={F847A473-CEB2-4B80-8509-977C5FC7CEC7}</author>
    <author>tc={04D35A2A-E62D-4F14-AFA6-06FC2C6AA41C}</author>
  </authors>
  <commentList>
    <comment ref="G13" authorId="0" shapeId="0" xr:uid="{6982A069-8D27-47DE-9868-9DE0F5A032A2}">
      <text>
        <t>[Threaded comment]
Your version of Excel allows you to read this threaded comment; however, any edits to it will get removed if the file is opened in a newer version of Excel. Learn more: https://go.microsoft.com/fwlink/?linkid=870924
Comment:
    Approxinate number of passages using fresh cells before proliferation slows</t>
      </text>
    </comment>
    <comment ref="W13" authorId="1" shapeId="0" xr:uid="{D5170B49-535B-4E3F-8434-F872272F44F0}">
      <text>
        <t>[Threaded comment]
Your version of Excel allows you to read this threaded comment; however, any edits to it will get removed if the file is opened in a newer version of Excel. Learn more: https://go.microsoft.com/fwlink/?linkid=870924
Comment:
    Approxinate number of passages using cells from cryo-preservation before proliferation slows. Split 1:2 or 1:5 for faster growing lines.  Long-term culture carries the risk of growth and genetic changes and is not recommended.</t>
      </text>
    </comment>
    <comment ref="A15" authorId="2" shapeId="0" xr:uid="{65CF7AE4-DBFB-4F88-B7B9-93B079499DEB}">
      <text>
        <t>[Threaded comment]
Your version of Excel allows you to read this threaded comment; however, any edits to it will get removed if the file is opened in a newer version of Excel. Learn more: https://go.microsoft.com/fwlink/?linkid=870924
Comment:
    This line is very slow in culture and because of this, it is not recommended for in vivo studies.  It takes too long to get enough cells.  Could try direct IC injection.</t>
      </text>
    </comment>
    <comment ref="B17" authorId="3" shapeId="0" xr:uid="{BD3480B6-3057-4F07-B596-36FF66B2A583}">
      <text>
        <t>[Threaded comment]
Your version of Excel allows you to read this threaded comment; however, any edits to it will get removed if the file is opened in a newer version of Excel. Learn more: https://go.microsoft.com/fwlink/?linkid=870924
Comment:
    Incucyte did not generate accurate confluency readings using images.  These values are qualitative.</t>
      </text>
    </comment>
    <comment ref="O20" authorId="4" shapeId="0" xr:uid="{C29A8674-80BD-4C5D-A893-24230DCE8227}">
      <text>
        <t>[Threaded comment]
Your version of Excel allows you to read this threaded comment; however, any edits to it will get removed if the file is opened in a newer version of Excel. Learn more: https://go.microsoft.com/fwlink/?linkid=870924
Comment:
    Best proliferation as 3D neurospheres</t>
      </text>
    </comment>
    <comment ref="Q25" authorId="5" shapeId="0" xr:uid="{74A0A931-1812-441A-A620-0F0265E49C48}">
      <text>
        <r>
          <rPr>
            <b/>
            <sz val="9"/>
            <color indexed="81"/>
            <rFont val="Tahoma"/>
            <family val="2"/>
          </rPr>
          <t>Tuma, Ann C.:</t>
        </r>
        <r>
          <rPr>
            <sz val="9"/>
            <color indexed="81"/>
            <rFont val="Tahoma"/>
            <family val="2"/>
          </rPr>
          <t xml:space="preserve">
This line does not poliferate well in culture.</t>
        </r>
      </text>
    </comment>
    <comment ref="T31" authorId="6" shapeId="0" xr:uid="{1823C6E2-AE2E-4601-8A15-EA038DC5F2F3}">
      <text>
        <t>[Threaded comment]
Your version of Excel allows you to read this threaded comment; however, any edits to it will get removed if the file is opened in a newer version of Excel. Learn more: https://go.microsoft.com/fwlink/?linkid=870924
Comment:
    Incucyte did not generate accurate confluency readings using images.  These values are qualitative.</t>
      </text>
    </comment>
    <comment ref="U31" authorId="7" shapeId="0" xr:uid="{3E724EFB-4390-4ABF-9CAF-EEBE83C41D57}">
      <text>
        <t>[Threaded comment]
Your version of Excel allows you to read this threaded comment; however, any edits to it will get removed if the file is opened in a newer version of Excel. Learn more: https://go.microsoft.com/fwlink/?linkid=870924
Comment:
    Incucyte did not generate accurate confluency readings using images.  These values are qualitative.</t>
      </text>
    </comment>
    <comment ref="V31" authorId="8" shapeId="0" xr:uid="{A64544FB-C6BE-4FEE-9918-60B52F7FDE6B}">
      <text>
        <t>[Threaded comment]
Your version of Excel allows you to read this threaded comment; however, any edits to it will get removed if the file is opened in a newer version of Excel. Learn more: https://go.microsoft.com/fwlink/?linkid=870924
Comment:
    Incucyte did not generate accurate confluency readings using images.  These values are qualitative.</t>
      </text>
    </comment>
    <comment ref="A36" authorId="9" shapeId="0" xr:uid="{D43FC01E-ECBF-4F28-9970-BE113658B548}">
      <text>
        <t>[Threaded comment]
Your version of Excel allows you to read this threaded comment; however, any edits to it will get removed if the file is opened in a newer version of Excel. Learn more: https://go.microsoft.com/fwlink/?linkid=870924
Comment:
    This line is very slow in culture and because of this, it is not recommended for in vivo studies.  It is almost impossible to get enough cells.  Could try direct IC injection.</t>
      </text>
    </comment>
    <comment ref="T57" authorId="10" shapeId="0" xr:uid="{00EF0A7B-BDC3-478E-86C7-F70902FE968D}">
      <text>
        <t>[Threaded comment]
Your version of Excel allows you to read this threaded comment; however, any edits to it will get removed if the file is opened in a newer version of Excel. Learn more: https://go.microsoft.com/fwlink/?linkid=870924
Comment:
    Incucyte did not generate accurate confluency readings using images.  These values are qualitative.</t>
      </text>
    </comment>
    <comment ref="U57" authorId="11" shapeId="0" xr:uid="{F847A473-CEB2-4B80-8509-977C5FC7CEC7}">
      <text>
        <t>[Threaded comment]
Your version of Excel allows you to read this threaded comment; however, any edits to it will get removed if the file is opened in a newer version of Excel. Learn more: https://go.microsoft.com/fwlink/?linkid=870924
Comment:
    Incucyte did not generate accurate confluency readings using images.  These values are qualitative.</t>
      </text>
    </comment>
    <comment ref="V57" authorId="12" shapeId="0" xr:uid="{04D35A2A-E62D-4F14-AFA6-06FC2C6AA41C}">
      <text>
        <t>[Threaded comment]
Your version of Excel allows you to read this threaded comment; however, any edits to it will get removed if the file is opened in a newer version of Excel. Learn more: https://go.microsoft.com/fwlink/?linkid=870924
Comment:
    Incucyte did not generate accurate confluency readings using images.  These values are qualitative.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Tuma, Ann C.</author>
    <author>tc={C87AF0A4-9B9B-41D4-A0A8-06CA2C311348}</author>
  </authors>
  <commentList>
    <comment ref="B3" authorId="0" shapeId="0" xr:uid="{00000000-0006-0000-0200-000001000000}">
      <text>
        <r>
          <rPr>
            <b/>
            <sz val="9"/>
            <color indexed="81"/>
            <rFont val="Tahoma"/>
            <family val="2"/>
          </rPr>
          <t>Tuma, Ann C.:</t>
        </r>
        <r>
          <rPr>
            <sz val="9"/>
            <color indexed="81"/>
            <rFont val="Tahoma"/>
            <family val="2"/>
          </rPr>
          <t xml:space="preserve">
M = Methylated
U = Unmethylated</t>
        </r>
      </text>
    </comment>
    <comment ref="C3" authorId="0" shapeId="0" xr:uid="{00000000-0006-0000-0200-000002000000}">
      <text>
        <r>
          <rPr>
            <b/>
            <sz val="9"/>
            <color indexed="81"/>
            <rFont val="Tahoma"/>
            <family val="2"/>
          </rPr>
          <t>Tuma, Ann C.:</t>
        </r>
        <r>
          <rPr>
            <sz val="9"/>
            <color indexed="81"/>
            <rFont val="Tahoma"/>
            <family val="2"/>
          </rPr>
          <t xml:space="preserve">
M = Methylated
U = Unmethylated</t>
        </r>
      </text>
    </comment>
    <comment ref="BE62" authorId="0" shapeId="0" xr:uid="{00000000-0006-0000-0200-000003000000}">
      <text>
        <r>
          <rPr>
            <b/>
            <sz val="9"/>
            <color indexed="81"/>
            <rFont val="Tahoma"/>
            <family val="2"/>
          </rPr>
          <t>Tuma, Ann C.:</t>
        </r>
        <r>
          <rPr>
            <sz val="9"/>
            <color indexed="81"/>
            <rFont val="Tahoma"/>
            <family val="2"/>
          </rPr>
          <t xml:space="preserve">
Effects on function unknown</t>
        </r>
      </text>
    </comment>
    <comment ref="BE81" authorId="0" shapeId="0" xr:uid="{00000000-0006-0000-0200-000004000000}">
      <text>
        <r>
          <rPr>
            <b/>
            <sz val="9"/>
            <color indexed="81"/>
            <rFont val="Tahoma"/>
            <family val="2"/>
          </rPr>
          <t>Tuma, Ann C.:</t>
        </r>
        <r>
          <rPr>
            <sz val="9"/>
            <color indexed="81"/>
            <rFont val="Tahoma"/>
            <family val="2"/>
          </rPr>
          <t xml:space="preserve">
Effects on function unknown</t>
        </r>
      </text>
    </comment>
    <comment ref="BE87" authorId="0" shapeId="0" xr:uid="{00000000-0006-0000-0200-000005000000}">
      <text>
        <r>
          <rPr>
            <b/>
            <sz val="9"/>
            <color indexed="81"/>
            <rFont val="Tahoma"/>
            <family val="2"/>
          </rPr>
          <t>Tuma, Ann C.:</t>
        </r>
        <r>
          <rPr>
            <sz val="9"/>
            <color indexed="81"/>
            <rFont val="Tahoma"/>
            <family val="2"/>
          </rPr>
          <t xml:space="preserve">
Effects on function unknown</t>
        </r>
      </text>
    </comment>
    <comment ref="E111" authorId="0" shapeId="0" xr:uid="{00000000-0006-0000-0200-000006000000}">
      <text>
        <r>
          <rPr>
            <b/>
            <sz val="9"/>
            <color indexed="81"/>
            <rFont val="Tahoma"/>
            <family val="2"/>
          </rPr>
          <t>Tuma, Ann C.:</t>
        </r>
        <r>
          <rPr>
            <sz val="9"/>
            <color indexed="81"/>
            <rFont val="Tahoma"/>
            <family val="2"/>
          </rPr>
          <t xml:space="preserve">
mutation needs to be verified in xenograft</t>
        </r>
      </text>
    </comment>
    <comment ref="A113" authorId="1" shapeId="0" xr:uid="{C87AF0A4-9B9B-41D4-A0A8-06CA2C311348}">
      <text>
        <t>[Threaded comment]
Your version of Excel allows you to read this threaded comment; however, any edits to it will get removed if the file is opened in a newer version of Excel. Learn more: https://go.microsoft.com/fwlink/?linkid=870924
Comment:
    MMR deficient</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Rachael A Vaubel</author>
    <author>Vaubel, Rachael A., M.D., Ph.D.</author>
    <author>Tuma, Ann C.</author>
    <author>tc={DC48B23F-3990-4CC9-8B8B-A91B8564BD9D}</author>
  </authors>
  <commentList>
    <comment ref="V88" authorId="0" shapeId="0" xr:uid="{00000000-0006-0000-0300-000001000000}">
      <text>
        <r>
          <rPr>
            <b/>
            <sz val="9"/>
            <color indexed="81"/>
            <rFont val="Tahoma"/>
            <family val="2"/>
          </rPr>
          <t>Rachael A Vaubel:</t>
        </r>
        <r>
          <rPr>
            <sz val="9"/>
            <color indexed="81"/>
            <rFont val="Tahoma"/>
            <family val="2"/>
          </rPr>
          <t xml:space="preserve">
Updated 12/5/2018</t>
        </r>
      </text>
    </comment>
    <comment ref="L90" authorId="1" shapeId="0" xr:uid="{00000000-0006-0000-0300-000002000000}">
      <text>
        <r>
          <rPr>
            <b/>
            <sz val="9"/>
            <color indexed="81"/>
            <rFont val="Tahoma"/>
            <family val="2"/>
          </rPr>
          <t>Vaubel, Rachael A., M.D., Ph.D.:</t>
        </r>
        <r>
          <rPr>
            <sz val="9"/>
            <color indexed="81"/>
            <rFont val="Tahoma"/>
            <family val="2"/>
          </rPr>
          <t xml:space="preserve">
Likely FGFR3 fusion</t>
        </r>
      </text>
    </comment>
    <comment ref="D92" authorId="1" shapeId="0" xr:uid="{00000000-0006-0000-0300-000003000000}">
      <text>
        <r>
          <rPr>
            <b/>
            <sz val="9"/>
            <color indexed="81"/>
            <rFont val="Tahoma"/>
            <family val="2"/>
          </rPr>
          <t>Vaubel, Rachael A., M.D., Ph.D.:</t>
        </r>
        <r>
          <rPr>
            <sz val="9"/>
            <color indexed="81"/>
            <rFont val="Tahoma"/>
            <family val="2"/>
          </rPr>
          <t xml:space="preserve">
Difficult to interpret</t>
        </r>
      </text>
    </comment>
    <comment ref="D104" authorId="1" shapeId="0" xr:uid="{00000000-0006-0000-0300-000004000000}">
      <text>
        <r>
          <rPr>
            <b/>
            <sz val="9"/>
            <color indexed="81"/>
            <rFont val="Tahoma"/>
            <family val="2"/>
          </rPr>
          <t>Vaubel, Rachael A., M.D., Ph.D.:</t>
        </r>
        <r>
          <rPr>
            <sz val="9"/>
            <color indexed="81"/>
            <rFont val="Tahoma"/>
            <family val="2"/>
          </rPr>
          <t xml:space="preserve">
Difficult to interpret</t>
        </r>
      </text>
    </comment>
    <comment ref="D112" authorId="2" shapeId="0" xr:uid="{00000000-0006-0000-0300-000005000000}">
      <text>
        <r>
          <rPr>
            <b/>
            <sz val="9"/>
            <color indexed="81"/>
            <rFont val="Tahoma"/>
            <family val="2"/>
          </rPr>
          <t>Tuma, Ann C.:</t>
        </r>
        <r>
          <rPr>
            <sz val="9"/>
            <color indexed="81"/>
            <rFont val="Tahoma"/>
            <family val="2"/>
          </rPr>
          <t xml:space="preserve">
homozygous deleted</t>
        </r>
      </text>
    </comment>
    <comment ref="G112" authorId="2" shapeId="0" xr:uid="{00000000-0006-0000-0300-000006000000}">
      <text>
        <r>
          <rPr>
            <b/>
            <sz val="9"/>
            <color indexed="81"/>
            <rFont val="Tahoma"/>
            <family val="2"/>
          </rPr>
          <t>Tuma, Ann C.:</t>
        </r>
        <r>
          <rPr>
            <sz val="9"/>
            <color indexed="81"/>
            <rFont val="Tahoma"/>
            <family val="2"/>
          </rPr>
          <t xml:space="preserve">
homozygous deleted</t>
        </r>
      </text>
    </comment>
    <comment ref="A113" authorId="3" shapeId="0" xr:uid="{DC48B23F-3990-4CC9-8B8B-A91B8564BD9D}">
      <text>
        <t>[Threaded comment]
Your version of Excel allows you to read this threaded comment; however, any edits to it will get removed if the file is opened in a newer version of Excel. Learn more: https://go.microsoft.com/fwlink/?linkid=870924
Comment:
    MMR deficient</t>
      </text>
    </comment>
    <comment ref="D113" authorId="2" shapeId="0" xr:uid="{00000000-0006-0000-0300-000007000000}">
      <text>
        <r>
          <rPr>
            <b/>
            <sz val="9"/>
            <color indexed="81"/>
            <rFont val="Tahoma"/>
            <family val="2"/>
          </rPr>
          <t>Tuma, Ann C.:</t>
        </r>
        <r>
          <rPr>
            <sz val="9"/>
            <color indexed="81"/>
            <rFont val="Tahoma"/>
            <family val="2"/>
          </rPr>
          <t xml:space="preserve">
Heterozygous deleted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tc={603D5CD0-D898-4E35-8E8E-90ABDB99D6A9}</author>
  </authors>
  <commentList>
    <comment ref="A113" authorId="0" shapeId="0" xr:uid="{603D5CD0-D898-4E35-8E8E-90ABDB99D6A9}">
      <text>
        <t>[Threaded comment]
Your version of Excel allows you to read this threaded comment; however, any edits to it will get removed if the file is opened in a newer version of Excel. Learn more: https://go.microsoft.com/fwlink/?linkid=870924
Comment:
    MMR deficient</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tc={CD89AF4E-933F-4246-B6AF-F776E792C2CD}</author>
  </authors>
  <commentList>
    <comment ref="A113" authorId="0" shapeId="0" xr:uid="{CD89AF4E-933F-4246-B6AF-F776E792C2CD}">
      <text>
        <t>[Threaded comment]
Your version of Excel allows you to read this threaded comment; however, any edits to it will get removed if the file is opened in a newer version of Excel. Learn more: https://go.microsoft.com/fwlink/?linkid=870924
Comment:
    MMR deficient</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tc={F9CE0453-91EA-4D3A-8D5E-97912C5A1950}</author>
  </authors>
  <commentList>
    <comment ref="A113" authorId="0" shapeId="0" xr:uid="{F9CE0453-91EA-4D3A-8D5E-97912C5A1950}">
      <text>
        <t>[Threaded comment]
Your version of Excel allows you to read this threaded comment; however, any edits to it will get removed if the file is opened in a newer version of Excel. Learn more: https://go.microsoft.com/fwlink/?linkid=870924
Comment:
    MMR deficient</t>
      </text>
    </comment>
  </commentList>
</comments>
</file>

<file path=xl/sharedStrings.xml><?xml version="1.0" encoding="utf-8"?>
<sst xmlns="http://schemas.openxmlformats.org/spreadsheetml/2006/main" count="9624" uniqueCount="1581">
  <si>
    <t>GBM</t>
  </si>
  <si>
    <t>FROZEN AVAILABLE?</t>
  </si>
  <si>
    <t>Xenograft start</t>
  </si>
  <si>
    <t>P, RC, or 2°
XG IMPLANT</t>
  </si>
  <si>
    <t>SEX</t>
  </si>
  <si>
    <t>GBM MOLECULAR SUBTYPE</t>
  </si>
  <si>
    <t>EGFR 
AMP.</t>
  </si>
  <si>
    <t>TERT</t>
  </si>
  <si>
    <t>IDH1</t>
  </si>
  <si>
    <t>IDH2</t>
  </si>
  <si>
    <t>Initial growth on matrigel/FBS media</t>
  </si>
  <si>
    <t>Initial growth on laminin/stem cell media</t>
  </si>
  <si>
    <t>Neurosphere formation</t>
  </si>
  <si>
    <t>Days in Flank</t>
  </si>
  <si>
    <t>Growth in Brain</t>
  </si>
  <si>
    <t>TP53</t>
  </si>
  <si>
    <t>BRAF</t>
  </si>
  <si>
    <t>MET</t>
  </si>
  <si>
    <t>PDGFRA</t>
  </si>
  <si>
    <t>PIK3CA</t>
  </si>
  <si>
    <t>PTEN</t>
  </si>
  <si>
    <t>PTPN11</t>
  </si>
  <si>
    <t>EGFR</t>
  </si>
  <si>
    <t>FGFR1</t>
  </si>
  <si>
    <t>FGFR3</t>
  </si>
  <si>
    <t>PIK3R1</t>
  </si>
  <si>
    <t>PIK3C2G</t>
  </si>
  <si>
    <t>PIK3R2</t>
  </si>
  <si>
    <t>NF1</t>
  </si>
  <si>
    <t>MDM4</t>
  </si>
  <si>
    <t>CDKN2A</t>
  </si>
  <si>
    <t>RB1</t>
  </si>
  <si>
    <t>ATRX</t>
  </si>
  <si>
    <t>CIC</t>
  </si>
  <si>
    <t>FUBP1</t>
  </si>
  <si>
    <t>NOTCH1</t>
  </si>
  <si>
    <t>YES</t>
  </si>
  <si>
    <t>F</t>
  </si>
  <si>
    <t>M</t>
  </si>
  <si>
    <t>C250T</t>
  </si>
  <si>
    <t>wt</t>
  </si>
  <si>
    <t>Y</t>
  </si>
  <si>
    <t>P</t>
  </si>
  <si>
    <t>N</t>
  </si>
  <si>
    <t>C228T</t>
  </si>
  <si>
    <t>X</t>
  </si>
  <si>
    <t>C</t>
  </si>
  <si>
    <t>VIII</t>
  </si>
  <si>
    <t>U</t>
  </si>
  <si>
    <t>R132H</t>
  </si>
  <si>
    <t>WES</t>
  </si>
  <si>
    <t>EPIC 850K Methylation Array</t>
  </si>
  <si>
    <t>RNAseq</t>
  </si>
  <si>
    <t>Phospho-Proteomics</t>
  </si>
  <si>
    <t>yes</t>
  </si>
  <si>
    <t>no</t>
  </si>
  <si>
    <t>in progress</t>
  </si>
  <si>
    <t>NA</t>
  </si>
  <si>
    <t>Method</t>
  </si>
  <si>
    <t>Sanger Sequencing</t>
  </si>
  <si>
    <t>D3s1358</t>
  </si>
  <si>
    <t>D8s1179</t>
  </si>
  <si>
    <t>D18s51</t>
  </si>
  <si>
    <t>D5s818</t>
  </si>
  <si>
    <t>D7s820</t>
  </si>
  <si>
    <t>D16s539</t>
  </si>
  <si>
    <t>D21s11</t>
  </si>
  <si>
    <t>Aml</t>
  </si>
  <si>
    <t>D13s317</t>
  </si>
  <si>
    <t>CSF1PO</t>
  </si>
  <si>
    <t>vWA</t>
  </si>
  <si>
    <t>TPOX</t>
  </si>
  <si>
    <t>TH01</t>
  </si>
  <si>
    <t>FGA</t>
  </si>
  <si>
    <t>A description of the Combined DNA Index System (CODIS) is in the following link</t>
  </si>
  <si>
    <t>http://www.biology.arizona.edu/human_bio/activities/blackett2/str_codis.html</t>
  </si>
  <si>
    <t>**</t>
  </si>
  <si>
    <t>Tumor Type</t>
  </si>
  <si>
    <t>Primary or Recurrent</t>
  </si>
  <si>
    <t>Molecular Subtype</t>
  </si>
  <si>
    <t>Clinical Information</t>
  </si>
  <si>
    <t>cDNA available</t>
  </si>
  <si>
    <t>RNA available</t>
  </si>
  <si>
    <t>DNA available</t>
  </si>
  <si>
    <t>Cryopreserved Cells</t>
  </si>
  <si>
    <t>Fresh/Frozen tumor tissue</t>
  </si>
  <si>
    <t>II-III</t>
  </si>
  <si>
    <t>III</t>
  </si>
  <si>
    <t>I</t>
  </si>
  <si>
    <t>I-III</t>
  </si>
  <si>
    <t>II</t>
  </si>
  <si>
    <t>III-IV</t>
  </si>
  <si>
    <t>Orthotopic Invasion (human Lamin A/C staining)</t>
  </si>
  <si>
    <t>PDX Lineage</t>
  </si>
  <si>
    <t>3B-2 M2</t>
  </si>
  <si>
    <t>52B1-10 M2</t>
  </si>
  <si>
    <t>6C2-5 M2</t>
  </si>
  <si>
    <t>8, 5, 2, 3</t>
  </si>
  <si>
    <t>9A2-3 M2</t>
  </si>
  <si>
    <t>10T, 9, 4, 3</t>
  </si>
  <si>
    <t>12AT, 3, 1, 2</t>
  </si>
  <si>
    <t>14, 24, 15, 5</t>
  </si>
  <si>
    <t>15, 3, 2, 1</t>
  </si>
  <si>
    <t>16, 10, 3, 3</t>
  </si>
  <si>
    <t>22T, 50, 45, 11</t>
  </si>
  <si>
    <t>26, 21, 8, 5</t>
  </si>
  <si>
    <t>28, 16, 11, 5</t>
  </si>
  <si>
    <t>34, 23, 18, 6</t>
  </si>
  <si>
    <t>36, 30, 19, 5</t>
  </si>
  <si>
    <t>38RG, 5, 1, 3</t>
  </si>
  <si>
    <t>39RG, 23, 21, 13</t>
  </si>
  <si>
    <t>40, 7, 3, 3</t>
  </si>
  <si>
    <t>43, 17, 13, 5</t>
  </si>
  <si>
    <t>44, 28, 19, 6</t>
  </si>
  <si>
    <t>46, 16, 15, 5</t>
  </si>
  <si>
    <t>56, 5, 3, 3</t>
  </si>
  <si>
    <t>59, 6, 4, 3</t>
  </si>
  <si>
    <t>61,8,6,4</t>
  </si>
  <si>
    <t>63,6, 4, 3</t>
  </si>
  <si>
    <t>64,7, 6, 4</t>
  </si>
  <si>
    <t>66, 4, 2, 2</t>
  </si>
  <si>
    <t>67,9, 6, 4</t>
  </si>
  <si>
    <t>69, 1, 0, 1</t>
  </si>
  <si>
    <t>75,3,1,2</t>
  </si>
  <si>
    <t>76P,9,6,4</t>
  </si>
  <si>
    <t>80,1,0,1</t>
  </si>
  <si>
    <t>84,8,4,8</t>
  </si>
  <si>
    <t>85,1,0,1</t>
  </si>
  <si>
    <t>91,8,3,3</t>
  </si>
  <si>
    <t>102, 7, 3, 3</t>
  </si>
  <si>
    <t>108, 1, 0, 1</t>
  </si>
  <si>
    <t>110,1,0,1</t>
  </si>
  <si>
    <t>114,6,4,3</t>
  </si>
  <si>
    <t>115,1,0,1</t>
  </si>
  <si>
    <t>116,8,3,3</t>
  </si>
  <si>
    <t>117,3,2,2</t>
  </si>
  <si>
    <t>118, 2, 0, 1</t>
  </si>
  <si>
    <t>120, 2, 0, 1</t>
  </si>
  <si>
    <t>122,1,0,1</t>
  </si>
  <si>
    <t>123,8,4,3</t>
  </si>
  <si>
    <t>125, 1,0,1</t>
  </si>
  <si>
    <t>126, 1,0,1</t>
  </si>
  <si>
    <t>129, 1,0,1</t>
  </si>
  <si>
    <t>132, 6,4,3</t>
  </si>
  <si>
    <t>134, 1,0,1</t>
  </si>
  <si>
    <t>137, 1,0,1</t>
  </si>
  <si>
    <t>139B, 2, 1, 4</t>
  </si>
  <si>
    <t>143A,1,2,2</t>
  </si>
  <si>
    <t xml:space="preserve">146,1,0,1 </t>
  </si>
  <si>
    <t>147,1,0,1</t>
  </si>
  <si>
    <t>148, 1, 0, 1</t>
  </si>
  <si>
    <t>150, 2, 0, 1</t>
  </si>
  <si>
    <t>154, 1, 0, 1</t>
  </si>
  <si>
    <t>155, 1, 0, 1</t>
  </si>
  <si>
    <t>156, 1, 0, 1</t>
  </si>
  <si>
    <t>157, 1, 0, 1</t>
  </si>
  <si>
    <t>159A, 1, 1, 2</t>
  </si>
  <si>
    <t>161, 1, 0, 1</t>
  </si>
  <si>
    <t>164, 2, 0, 1</t>
  </si>
  <si>
    <t>167, 1, 0, 1</t>
  </si>
  <si>
    <t>168, 1, 0, 1</t>
  </si>
  <si>
    <t>170, 1, 0, 1</t>
  </si>
  <si>
    <t>174, 1, 0, 1</t>
  </si>
  <si>
    <t>177, 1, 0, 1</t>
  </si>
  <si>
    <t>181, 1, 0, 1</t>
  </si>
  <si>
    <t>182, 1, 0, 1</t>
  </si>
  <si>
    <t>184, 1, 0, 1</t>
  </si>
  <si>
    <t>187,1,0,1</t>
  </si>
  <si>
    <t>192, 8, 7, 5</t>
  </si>
  <si>
    <t>195, 3, 1, 2</t>
  </si>
  <si>
    <t>196, 2, 1, 2</t>
  </si>
  <si>
    <t>200, 1, 0, 1</t>
  </si>
  <si>
    <t>206, 1, 0, 1</t>
  </si>
  <si>
    <t>209, 1, 0, 1</t>
  </si>
  <si>
    <t>215, 1, 0, 1</t>
  </si>
  <si>
    <t>218VF, 1, 0, 1</t>
  </si>
  <si>
    <t>** Indicates that the location did not amplify.  We will work to have this sample repeated.</t>
  </si>
  <si>
    <t>Blank samples have not yet been run.</t>
  </si>
  <si>
    <t>GBM Line</t>
  </si>
  <si>
    <t>Invasion Classification</t>
  </si>
  <si>
    <t>Oligoastrocytoma</t>
  </si>
  <si>
    <t>Gliosarcoma</t>
  </si>
  <si>
    <t>Glioblastoma</t>
  </si>
  <si>
    <t>BCNU, Cisplatin, Etoposide, RT</t>
  </si>
  <si>
    <t>RT, TMZ</t>
  </si>
  <si>
    <t>RT, TMZ, Dasatinib</t>
  </si>
  <si>
    <t>RT, Gefitinib</t>
  </si>
  <si>
    <t>OSI-774, RT, BCNU, TMZ (x1 cycle)</t>
  </si>
  <si>
    <t>OSI-774, RT, TMZ</t>
  </si>
  <si>
    <t>BCNU, RT, TMZ, Tandutinib, Sunitinib</t>
  </si>
  <si>
    <t xml:space="preserve">RT, PCV, TMZ </t>
  </si>
  <si>
    <t>RT, TMZ, Carboplatin</t>
  </si>
  <si>
    <t>RT, TMZ, SAHA</t>
  </si>
  <si>
    <t>Cryopreserved Tumor tissue</t>
  </si>
  <si>
    <t>2016 Sarkaria/Mayo GBM orthotopic xenograft TMA</t>
  </si>
  <si>
    <t>PRC Req #13812</t>
  </si>
  <si>
    <t>Contact Ann Tuma with questions… tuma.ann@mayo.edu</t>
  </si>
  <si>
    <t>A1</t>
  </si>
  <si>
    <t>B1</t>
  </si>
  <si>
    <t>C1</t>
  </si>
  <si>
    <t>D1</t>
  </si>
  <si>
    <t>E1</t>
  </si>
  <si>
    <t>F1</t>
  </si>
  <si>
    <t>G1</t>
  </si>
  <si>
    <t>H1</t>
  </si>
  <si>
    <t>I1</t>
  </si>
  <si>
    <t>J1</t>
  </si>
  <si>
    <t>K1</t>
  </si>
  <si>
    <t>L1</t>
  </si>
  <si>
    <t>M1</t>
  </si>
  <si>
    <t>N1</t>
  </si>
  <si>
    <t>O1</t>
  </si>
  <si>
    <t>P1</t>
  </si>
  <si>
    <t>Q1</t>
  </si>
  <si>
    <t>R1</t>
  </si>
  <si>
    <t>S1</t>
  </si>
  <si>
    <t>T1</t>
  </si>
  <si>
    <t>U1</t>
  </si>
  <si>
    <t>V1</t>
  </si>
  <si>
    <t>W1</t>
  </si>
  <si>
    <t>X1</t>
  </si>
  <si>
    <t>A2</t>
  </si>
  <si>
    <t>B2</t>
  </si>
  <si>
    <t>C2</t>
  </si>
  <si>
    <t>D2</t>
  </si>
  <si>
    <t>E2</t>
  </si>
  <si>
    <t>F2</t>
  </si>
  <si>
    <t>G2</t>
  </si>
  <si>
    <t>H2</t>
  </si>
  <si>
    <t>I2</t>
  </si>
  <si>
    <t>J2</t>
  </si>
  <si>
    <t>K2</t>
  </si>
  <si>
    <t>L2</t>
  </si>
  <si>
    <t>M2</t>
  </si>
  <si>
    <t>N2</t>
  </si>
  <si>
    <t>O2</t>
  </si>
  <si>
    <t>P2</t>
  </si>
  <si>
    <t>Q2</t>
  </si>
  <si>
    <t>R2</t>
  </si>
  <si>
    <t>S2</t>
  </si>
  <si>
    <t>T2</t>
  </si>
  <si>
    <t>U2</t>
  </si>
  <si>
    <t>V2</t>
  </si>
  <si>
    <t>W2</t>
  </si>
  <si>
    <t>X2</t>
  </si>
  <si>
    <t>A3</t>
  </si>
  <si>
    <t>B3</t>
  </si>
  <si>
    <t>C3</t>
  </si>
  <si>
    <t>D3</t>
  </si>
  <si>
    <t>E3</t>
  </si>
  <si>
    <t>F3</t>
  </si>
  <si>
    <t>G3</t>
  </si>
  <si>
    <t>H3</t>
  </si>
  <si>
    <t>I3</t>
  </si>
  <si>
    <t>J3</t>
  </si>
  <si>
    <t>K3</t>
  </si>
  <si>
    <t>L3</t>
  </si>
  <si>
    <t>M3</t>
  </si>
  <si>
    <t>N3</t>
  </si>
  <si>
    <t>O3</t>
  </si>
  <si>
    <t>P3</t>
  </si>
  <si>
    <t>Q3</t>
  </si>
  <si>
    <t>R3</t>
  </si>
  <si>
    <t>S3</t>
  </si>
  <si>
    <t>T3</t>
  </si>
  <si>
    <t>U3</t>
  </si>
  <si>
    <t>V3</t>
  </si>
  <si>
    <t>W3</t>
  </si>
  <si>
    <t>X3</t>
  </si>
  <si>
    <t>A4</t>
  </si>
  <si>
    <t>B4</t>
  </si>
  <si>
    <t>C4</t>
  </si>
  <si>
    <t>D4</t>
  </si>
  <si>
    <t>E4</t>
  </si>
  <si>
    <t>F4</t>
  </si>
  <si>
    <t>G4</t>
  </si>
  <si>
    <t>H4</t>
  </si>
  <si>
    <t>I4</t>
  </si>
  <si>
    <t>J4</t>
  </si>
  <si>
    <t>K4</t>
  </si>
  <si>
    <t>L4</t>
  </si>
  <si>
    <t>M4</t>
  </si>
  <si>
    <t>N4</t>
  </si>
  <si>
    <t>O4</t>
  </si>
  <si>
    <t>P4</t>
  </si>
  <si>
    <t>Q4</t>
  </si>
  <si>
    <t>R4</t>
  </si>
  <si>
    <t>S4</t>
  </si>
  <si>
    <t>T4</t>
  </si>
  <si>
    <t>U4</t>
  </si>
  <si>
    <t>V4</t>
  </si>
  <si>
    <t>W4</t>
  </si>
  <si>
    <t>X4</t>
  </si>
  <si>
    <t>A5</t>
  </si>
  <si>
    <t>B5</t>
  </si>
  <si>
    <t>C5</t>
  </si>
  <si>
    <t>D5</t>
  </si>
  <si>
    <t>E5</t>
  </si>
  <si>
    <t>F5</t>
  </si>
  <si>
    <t>G5</t>
  </si>
  <si>
    <t>H5</t>
  </si>
  <si>
    <t>I5</t>
  </si>
  <si>
    <t>J5</t>
  </si>
  <si>
    <t>K5</t>
  </si>
  <si>
    <t>L5</t>
  </si>
  <si>
    <t>M5</t>
  </si>
  <si>
    <t>N5</t>
  </si>
  <si>
    <t>O5</t>
  </si>
  <si>
    <t>P5</t>
  </si>
  <si>
    <t>Q5</t>
  </si>
  <si>
    <t>R5</t>
  </si>
  <si>
    <t>S5</t>
  </si>
  <si>
    <t>T5</t>
  </si>
  <si>
    <t>U5</t>
  </si>
  <si>
    <t>V5</t>
  </si>
  <si>
    <t>W5</t>
  </si>
  <si>
    <t>X5</t>
  </si>
  <si>
    <t>A6</t>
  </si>
  <si>
    <t>B6</t>
  </si>
  <si>
    <t>C6</t>
  </si>
  <si>
    <t>D6</t>
  </si>
  <si>
    <t>E6</t>
  </si>
  <si>
    <t>F6</t>
  </si>
  <si>
    <t>G6</t>
  </si>
  <si>
    <t>H6</t>
  </si>
  <si>
    <t>I6</t>
  </si>
  <si>
    <t>J6</t>
  </si>
  <si>
    <t>K6</t>
  </si>
  <si>
    <t>L6</t>
  </si>
  <si>
    <t>M6</t>
  </si>
  <si>
    <t>N6</t>
  </si>
  <si>
    <t>O6</t>
  </si>
  <si>
    <t>P6</t>
  </si>
  <si>
    <t>Q6</t>
  </si>
  <si>
    <t>R6</t>
  </si>
  <si>
    <t>S6</t>
  </si>
  <si>
    <t>T6</t>
  </si>
  <si>
    <t>U6</t>
  </si>
  <si>
    <t>V6</t>
  </si>
  <si>
    <t>W6</t>
  </si>
  <si>
    <t>X6</t>
  </si>
  <si>
    <t>A7</t>
  </si>
  <si>
    <t>B7</t>
  </si>
  <si>
    <t>C7</t>
  </si>
  <si>
    <t>D7</t>
  </si>
  <si>
    <t>E7</t>
  </si>
  <si>
    <t>F7</t>
  </si>
  <si>
    <t>G7</t>
  </si>
  <si>
    <t>H7</t>
  </si>
  <si>
    <t>I7</t>
  </si>
  <si>
    <t>J7</t>
  </si>
  <si>
    <t>K7</t>
  </si>
  <si>
    <t>L7</t>
  </si>
  <si>
    <t>M7</t>
  </si>
  <si>
    <t>N7</t>
  </si>
  <si>
    <t>O7</t>
  </si>
  <si>
    <t>P7</t>
  </si>
  <si>
    <t>Q7</t>
  </si>
  <si>
    <t>R7</t>
  </si>
  <si>
    <t>S7</t>
  </si>
  <si>
    <t>T7</t>
  </si>
  <si>
    <t>U7</t>
  </si>
  <si>
    <t>V7</t>
  </si>
  <si>
    <t>W7</t>
  </si>
  <si>
    <t>X7</t>
  </si>
  <si>
    <t>A8</t>
  </si>
  <si>
    <t>B8</t>
  </si>
  <si>
    <t>C8</t>
  </si>
  <si>
    <t>D8</t>
  </si>
  <si>
    <t>E8</t>
  </si>
  <si>
    <t>F8</t>
  </si>
  <si>
    <t>G8</t>
  </si>
  <si>
    <t>H8</t>
  </si>
  <si>
    <t>I8</t>
  </si>
  <si>
    <t>J8</t>
  </si>
  <si>
    <t>K8</t>
  </si>
  <si>
    <t>L8</t>
  </si>
  <si>
    <t>M8</t>
  </si>
  <si>
    <t>N8</t>
  </si>
  <si>
    <t>O8</t>
  </si>
  <si>
    <t>P8</t>
  </si>
  <si>
    <t>Q8</t>
  </si>
  <si>
    <t>R8</t>
  </si>
  <si>
    <t>S8</t>
  </si>
  <si>
    <t>T8</t>
  </si>
  <si>
    <t>U8</t>
  </si>
  <si>
    <t>V8</t>
  </si>
  <si>
    <t>W8</t>
  </si>
  <si>
    <t>X8</t>
  </si>
  <si>
    <t>A9</t>
  </si>
  <si>
    <t>B9</t>
  </si>
  <si>
    <t>C9</t>
  </si>
  <si>
    <t>D9</t>
  </si>
  <si>
    <t>E9</t>
  </si>
  <si>
    <t>F9</t>
  </si>
  <si>
    <t>G9</t>
  </si>
  <si>
    <t>H9</t>
  </si>
  <si>
    <t>I9</t>
  </si>
  <si>
    <t>J9</t>
  </si>
  <si>
    <t>K9</t>
  </si>
  <si>
    <t>L9</t>
  </si>
  <si>
    <t>M9</t>
  </si>
  <si>
    <t>N9</t>
  </si>
  <si>
    <t>O9</t>
  </si>
  <si>
    <t>P9</t>
  </si>
  <si>
    <t>Q9</t>
  </si>
  <si>
    <t>R9</t>
  </si>
  <si>
    <t>S9</t>
  </si>
  <si>
    <t>T9</t>
  </si>
  <si>
    <t>U9</t>
  </si>
  <si>
    <t>V9</t>
  </si>
  <si>
    <t>W9</t>
  </si>
  <si>
    <t>X9</t>
  </si>
  <si>
    <t>A10</t>
  </si>
  <si>
    <t>B10</t>
  </si>
  <si>
    <t>C10</t>
  </si>
  <si>
    <t>D10</t>
  </si>
  <si>
    <t>E10</t>
  </si>
  <si>
    <t>F10</t>
  </si>
  <si>
    <t>G10</t>
  </si>
  <si>
    <t>H10</t>
  </si>
  <si>
    <t>I10</t>
  </si>
  <si>
    <t>J10</t>
  </si>
  <si>
    <t>K10</t>
  </si>
  <si>
    <t>L10</t>
  </si>
  <si>
    <t>M10</t>
  </si>
  <si>
    <t>N10</t>
  </si>
  <si>
    <t>O10</t>
  </si>
  <si>
    <t>P10</t>
  </si>
  <si>
    <t>Q10</t>
  </si>
  <si>
    <t>R10</t>
  </si>
  <si>
    <t>S10</t>
  </si>
  <si>
    <t>T10</t>
  </si>
  <si>
    <t>U10</t>
  </si>
  <si>
    <t>V10</t>
  </si>
  <si>
    <t>W10</t>
  </si>
  <si>
    <t>X10</t>
  </si>
  <si>
    <t>A11</t>
  </si>
  <si>
    <t>B11</t>
  </si>
  <si>
    <t>C11</t>
  </si>
  <si>
    <t>D11</t>
  </si>
  <si>
    <t>E11</t>
  </si>
  <si>
    <t>F11</t>
  </si>
  <si>
    <t>G11</t>
  </si>
  <si>
    <t>H11</t>
  </si>
  <si>
    <t>I11</t>
  </si>
  <si>
    <t>J11</t>
  </si>
  <si>
    <t>K11</t>
  </si>
  <si>
    <t>L11</t>
  </si>
  <si>
    <t>M11</t>
  </si>
  <si>
    <t>N11</t>
  </si>
  <si>
    <t>O11</t>
  </si>
  <si>
    <t>P11</t>
  </si>
  <si>
    <t>Q11</t>
  </si>
  <si>
    <t>R11</t>
  </si>
  <si>
    <t>S11</t>
  </si>
  <si>
    <t>T11</t>
  </si>
  <si>
    <t>U11</t>
  </si>
  <si>
    <t>V11</t>
  </si>
  <si>
    <t>W11</t>
  </si>
  <si>
    <t>X11</t>
  </si>
  <si>
    <t>A12</t>
  </si>
  <si>
    <t>B12</t>
  </si>
  <si>
    <t>C12</t>
  </si>
  <si>
    <t>D12</t>
  </si>
  <si>
    <t>E12</t>
  </si>
  <si>
    <t>F12</t>
  </si>
  <si>
    <t>G12</t>
  </si>
  <si>
    <t>H12</t>
  </si>
  <si>
    <t>I12</t>
  </si>
  <si>
    <t>J12</t>
  </si>
  <si>
    <t>K12</t>
  </si>
  <si>
    <t>L12</t>
  </si>
  <si>
    <t>M12</t>
  </si>
  <si>
    <t>N12</t>
  </si>
  <si>
    <t>O12</t>
  </si>
  <si>
    <t>P12</t>
  </si>
  <si>
    <t>Q12</t>
  </si>
  <si>
    <t>R12</t>
  </si>
  <si>
    <t>S12</t>
  </si>
  <si>
    <t>T12</t>
  </si>
  <si>
    <t>U12</t>
  </si>
  <si>
    <t>V12</t>
  </si>
  <si>
    <t>W12</t>
  </si>
  <si>
    <t>X12</t>
  </si>
  <si>
    <t>A13</t>
  </si>
  <si>
    <t>B13</t>
  </si>
  <si>
    <t>C13</t>
  </si>
  <si>
    <t>D13</t>
  </si>
  <si>
    <t>E13</t>
  </si>
  <si>
    <t>F13</t>
  </si>
  <si>
    <t>G13</t>
  </si>
  <si>
    <t>H13</t>
  </si>
  <si>
    <t>I13</t>
  </si>
  <si>
    <t>J13</t>
  </si>
  <si>
    <t>K13</t>
  </si>
  <si>
    <t>L13</t>
  </si>
  <si>
    <t>M13</t>
  </si>
  <si>
    <t>N13</t>
  </si>
  <si>
    <t>O13</t>
  </si>
  <si>
    <t>P13</t>
  </si>
  <si>
    <t>Q13</t>
  </si>
  <si>
    <t>R13</t>
  </si>
  <si>
    <t>S13</t>
  </si>
  <si>
    <t>T13</t>
  </si>
  <si>
    <t>U13</t>
  </si>
  <si>
    <t>V13</t>
  </si>
  <si>
    <t>W13</t>
  </si>
  <si>
    <t>X13</t>
  </si>
  <si>
    <t>A14</t>
  </si>
  <si>
    <t>B14</t>
  </si>
  <si>
    <t>C14</t>
  </si>
  <si>
    <t>D14</t>
  </si>
  <si>
    <t>E14</t>
  </si>
  <si>
    <t>F14</t>
  </si>
  <si>
    <t>G14</t>
  </si>
  <si>
    <t>H14</t>
  </si>
  <si>
    <t>I14</t>
  </si>
  <si>
    <t>J14</t>
  </si>
  <si>
    <t>K14</t>
  </si>
  <si>
    <t>L14</t>
  </si>
  <si>
    <t>M14</t>
  </si>
  <si>
    <t>N14</t>
  </si>
  <si>
    <t>O14</t>
  </si>
  <si>
    <t>P14</t>
  </si>
  <si>
    <t>Q14</t>
  </si>
  <si>
    <t>R14</t>
  </si>
  <si>
    <t>S14</t>
  </si>
  <si>
    <t>T14</t>
  </si>
  <si>
    <t>U14</t>
  </si>
  <si>
    <t>V14</t>
  </si>
  <si>
    <t>W14</t>
  </si>
  <si>
    <t>X14</t>
  </si>
  <si>
    <t>A15</t>
  </si>
  <si>
    <t>B15</t>
  </si>
  <si>
    <t>C15</t>
  </si>
  <si>
    <t>D15</t>
  </si>
  <si>
    <t>E15</t>
  </si>
  <si>
    <t>F15</t>
  </si>
  <si>
    <t>G15</t>
  </si>
  <si>
    <t>H15</t>
  </si>
  <si>
    <t>I15</t>
  </si>
  <si>
    <t>J15</t>
  </si>
  <si>
    <t>K15</t>
  </si>
  <si>
    <t>L15</t>
  </si>
  <si>
    <t>M15</t>
  </si>
  <si>
    <t>N15</t>
  </si>
  <si>
    <t>O15</t>
  </si>
  <si>
    <t>P15</t>
  </si>
  <si>
    <t>Q15</t>
  </si>
  <si>
    <t>R15</t>
  </si>
  <si>
    <t>S15</t>
  </si>
  <si>
    <t>T15</t>
  </si>
  <si>
    <t>U15</t>
  </si>
  <si>
    <t>V15</t>
  </si>
  <si>
    <t>W15</t>
  </si>
  <si>
    <t>X15</t>
  </si>
  <si>
    <t>3-1</t>
  </si>
  <si>
    <t>22-1</t>
  </si>
  <si>
    <t>59-1</t>
  </si>
  <si>
    <t>108-1</t>
  </si>
  <si>
    <t>12-2</t>
  </si>
  <si>
    <t>40-2</t>
  </si>
  <si>
    <t>64-2</t>
  </si>
  <si>
    <t>118-2</t>
  </si>
  <si>
    <t>117-2</t>
  </si>
  <si>
    <t>123-1</t>
  </si>
  <si>
    <t>143-2</t>
  </si>
  <si>
    <t>174-1</t>
  </si>
  <si>
    <t>182-2</t>
  </si>
  <si>
    <t>5-1</t>
  </si>
  <si>
    <t>26-1</t>
  </si>
  <si>
    <t>61-1</t>
  </si>
  <si>
    <t>norm mouse</t>
  </si>
  <si>
    <t>14-2</t>
  </si>
  <si>
    <t>43-2</t>
  </si>
  <si>
    <t>63-2</t>
  </si>
  <si>
    <t>125-1</t>
  </si>
  <si>
    <t>147-2</t>
  </si>
  <si>
    <t>177-1</t>
  </si>
  <si>
    <t>184-2</t>
  </si>
  <si>
    <t>115-2</t>
  </si>
  <si>
    <t>6-1</t>
  </si>
  <si>
    <t>28-1</t>
  </si>
  <si>
    <t>63-1</t>
  </si>
  <si>
    <t>110-1</t>
  </si>
  <si>
    <t>15-2</t>
  </si>
  <si>
    <t>44-2</t>
  </si>
  <si>
    <t>61-2</t>
  </si>
  <si>
    <t>108-2</t>
  </si>
  <si>
    <t>126-1</t>
  </si>
  <si>
    <t>148-2</t>
  </si>
  <si>
    <t>181-1</t>
  </si>
  <si>
    <t>187-2</t>
  </si>
  <si>
    <t>8-1</t>
  </si>
  <si>
    <t>36-1</t>
  </si>
  <si>
    <t>64-1</t>
  </si>
  <si>
    <t>114-1</t>
  </si>
  <si>
    <t>16-2</t>
  </si>
  <si>
    <t>46-2</t>
  </si>
  <si>
    <t>59-2</t>
  </si>
  <si>
    <t>134-1</t>
  </si>
  <si>
    <t>150-2</t>
  </si>
  <si>
    <t>182-1</t>
  </si>
  <si>
    <t>195-2</t>
  </si>
  <si>
    <t>tonsil</t>
  </si>
  <si>
    <t>9-1</t>
  </si>
  <si>
    <t>38-1</t>
  </si>
  <si>
    <t>66-1</t>
  </si>
  <si>
    <t>115-1</t>
  </si>
  <si>
    <t>3-2</t>
  </si>
  <si>
    <t>22-2</t>
  </si>
  <si>
    <t>66-2</t>
  </si>
  <si>
    <t>norm hum1</t>
  </si>
  <si>
    <t>143-1</t>
  </si>
  <si>
    <t>154-2</t>
  </si>
  <si>
    <t>40-1</t>
  </si>
  <si>
    <t>181-2</t>
  </si>
  <si>
    <t>10-1</t>
  </si>
  <si>
    <t>39-1</t>
  </si>
  <si>
    <t>67-1</t>
  </si>
  <si>
    <t>116-1</t>
  </si>
  <si>
    <t>5-2</t>
  </si>
  <si>
    <t>26-2</t>
  </si>
  <si>
    <t>147-1</t>
  </si>
  <si>
    <t>123-2</t>
  </si>
  <si>
    <t>IDH-1</t>
  </si>
  <si>
    <t>177-2</t>
  </si>
  <si>
    <t>12-1</t>
  </si>
  <si>
    <t>norm hum2</t>
  </si>
  <si>
    <t>75-1</t>
  </si>
  <si>
    <t>117-1</t>
  </si>
  <si>
    <t>6-2</t>
  </si>
  <si>
    <t>28-2</t>
  </si>
  <si>
    <t>76-2</t>
  </si>
  <si>
    <t>120-2</t>
  </si>
  <si>
    <t>148-1</t>
  </si>
  <si>
    <t>125-2</t>
  </si>
  <si>
    <t xml:space="preserve">184-1 </t>
  </si>
  <si>
    <t>174-2</t>
  </si>
  <si>
    <t>14-1</t>
  </si>
  <si>
    <t>43-1</t>
  </si>
  <si>
    <t>76-1</t>
  </si>
  <si>
    <t>118-1</t>
  </si>
  <si>
    <t>8-2</t>
  </si>
  <si>
    <t>36-2</t>
  </si>
  <si>
    <t>80-2</t>
  </si>
  <si>
    <t>122-2</t>
  </si>
  <si>
    <t>150-1</t>
  </si>
  <si>
    <t>126-2</t>
  </si>
  <si>
    <t>187-1</t>
  </si>
  <si>
    <t>38-2</t>
  </si>
  <si>
    <t>15-1</t>
  </si>
  <si>
    <t>44-1</t>
  </si>
  <si>
    <t>80-1</t>
  </si>
  <si>
    <t>120-1</t>
  </si>
  <si>
    <t>9-2</t>
  </si>
  <si>
    <t>ATRX-/IDH-</t>
  </si>
  <si>
    <t>84-2</t>
  </si>
  <si>
    <t>110-2</t>
  </si>
  <si>
    <t>154-1</t>
  </si>
  <si>
    <t>134-2</t>
  </si>
  <si>
    <t>192-1</t>
  </si>
  <si>
    <t xml:space="preserve">161-2 </t>
  </si>
  <si>
    <t>16-1</t>
  </si>
  <si>
    <t>46-1</t>
  </si>
  <si>
    <t>84-1</t>
  </si>
  <si>
    <t>122-1</t>
  </si>
  <si>
    <t>10-2</t>
  </si>
  <si>
    <t>39-2</t>
  </si>
  <si>
    <t>67-2</t>
  </si>
  <si>
    <t>114-2</t>
  </si>
  <si>
    <t>159-1</t>
  </si>
  <si>
    <t>161-1</t>
  </si>
  <si>
    <t>195-1</t>
  </si>
  <si>
    <t>liver</t>
  </si>
  <si>
    <t>#</t>
  </si>
  <si>
    <t>Block</t>
  </si>
  <si>
    <t>TMA sample name</t>
  </si>
  <si>
    <t>Position on block</t>
  </si>
  <si>
    <t>G3 2408</t>
  </si>
  <si>
    <t>A1, B1, B2</t>
  </si>
  <si>
    <t>G3 4744</t>
  </si>
  <si>
    <t>I7, J7, J8</t>
  </si>
  <si>
    <t>M05 1607</t>
  </si>
  <si>
    <t>A2, A3, B3</t>
  </si>
  <si>
    <t>M05 1611</t>
  </si>
  <si>
    <t>I8, I9, J9</t>
  </si>
  <si>
    <t>G06S5</t>
  </si>
  <si>
    <t>A4, B4, B5</t>
  </si>
  <si>
    <t>G06S19</t>
  </si>
  <si>
    <t>I10,J10,J11</t>
  </si>
  <si>
    <t>G08S12</t>
  </si>
  <si>
    <t>A5, A6, B6</t>
  </si>
  <si>
    <t>G08S15</t>
  </si>
  <si>
    <t>I11,I12,J12</t>
  </si>
  <si>
    <t>M05 2089</t>
  </si>
  <si>
    <t>A7, B7, B8</t>
  </si>
  <si>
    <t>M05 2093</t>
  </si>
  <si>
    <t>I13,J13,J14</t>
  </si>
  <si>
    <t>G10S27</t>
  </si>
  <si>
    <t>I14,J14,J15</t>
  </si>
  <si>
    <t>G10S32</t>
  </si>
  <si>
    <t>A8, A9, B9</t>
  </si>
  <si>
    <t>G12S55</t>
  </si>
  <si>
    <t>A10,B10,B11</t>
  </si>
  <si>
    <t>G12S72</t>
  </si>
  <si>
    <t>I1, J1, J2</t>
  </si>
  <si>
    <t>G14S45</t>
  </si>
  <si>
    <t>A11,A12,B12</t>
  </si>
  <si>
    <t>G14S53</t>
  </si>
  <si>
    <t>I2, I3, J3</t>
  </si>
  <si>
    <t>G15S19</t>
  </si>
  <si>
    <t>A13,B13,B14</t>
  </si>
  <si>
    <t>G15S31</t>
  </si>
  <si>
    <t>I4, J4, J5</t>
  </si>
  <si>
    <t>G16RG4729</t>
  </si>
  <si>
    <t>A14,A15,B15</t>
  </si>
  <si>
    <t>G16RG5274</t>
  </si>
  <si>
    <t>I5, I6, J6</t>
  </si>
  <si>
    <t>M06 2698</t>
  </si>
  <si>
    <t>C1, D1, D2</t>
  </si>
  <si>
    <t>M06 2712</t>
  </si>
  <si>
    <t>K7, L7, L8</t>
  </si>
  <si>
    <t>M05 1903</t>
  </si>
  <si>
    <t>C2, C3, D3</t>
  </si>
  <si>
    <t>M05 1921</t>
  </si>
  <si>
    <t>K8, K9, L9</t>
  </si>
  <si>
    <t>M06 2598</t>
  </si>
  <si>
    <t>28T</t>
  </si>
  <si>
    <t>C4, D4, D5</t>
  </si>
  <si>
    <t>M06 2561</t>
  </si>
  <si>
    <t>K10,L10,L11</t>
  </si>
  <si>
    <t>M05 1185</t>
  </si>
  <si>
    <t>C5, C6, D6</t>
  </si>
  <si>
    <t>M05 1199</t>
  </si>
  <si>
    <t>K11,K12,L12</t>
  </si>
  <si>
    <t>M05 1155</t>
  </si>
  <si>
    <t>C7, D7, D8</t>
  </si>
  <si>
    <t>M05 1174</t>
  </si>
  <si>
    <t>X11,W12,X12</t>
  </si>
  <si>
    <t>M05 1860</t>
  </si>
  <si>
    <t>C8, C9, D9</t>
  </si>
  <si>
    <t>M05 1876</t>
  </si>
  <si>
    <t>K14, K15, L15</t>
  </si>
  <si>
    <t>G40 3783</t>
  </si>
  <si>
    <t>U7, V7, V8</t>
  </si>
  <si>
    <t>G40 7556</t>
  </si>
  <si>
    <t>K1, L1, L2</t>
  </si>
  <si>
    <t>M05 2336</t>
  </si>
  <si>
    <t>C11, C12, D12</t>
  </si>
  <si>
    <t>M05 2343</t>
  </si>
  <si>
    <t>K2, K3, L3</t>
  </si>
  <si>
    <t>G44 9812</t>
  </si>
  <si>
    <t>C13,D13,D14</t>
  </si>
  <si>
    <t>G44 9566</t>
  </si>
  <si>
    <t>K4, L4, L5</t>
  </si>
  <si>
    <t>M05 1075</t>
  </si>
  <si>
    <t>C14,C15,D15</t>
  </si>
  <si>
    <t>M05 1079</t>
  </si>
  <si>
    <t>K5, K6, L6</t>
  </si>
  <si>
    <t>M06 3408</t>
  </si>
  <si>
    <t>E1, F1, F2</t>
  </si>
  <si>
    <t>M06 3410</t>
  </si>
  <si>
    <t>N5,M6,N6</t>
  </si>
  <si>
    <t>G61 9735</t>
  </si>
  <si>
    <t>E2,E3,F3</t>
  </si>
  <si>
    <t>G61-9380 4-2-13</t>
  </si>
  <si>
    <t>M4,N4,M5</t>
  </si>
  <si>
    <t>G63 4939</t>
  </si>
  <si>
    <t>E4,F4,F5</t>
  </si>
  <si>
    <t>G63-7982</t>
  </si>
  <si>
    <t>N2,M3,N3</t>
  </si>
  <si>
    <t>G64 2884</t>
  </si>
  <si>
    <t>E5,E6,F6</t>
  </si>
  <si>
    <t>G64 4445</t>
  </si>
  <si>
    <t>M1,N1,M2</t>
  </si>
  <si>
    <t>G66 4692</t>
  </si>
  <si>
    <t>E7,F7,F8</t>
  </si>
  <si>
    <t>G66 6486</t>
  </si>
  <si>
    <t>M7,N7,N8</t>
  </si>
  <si>
    <t>G67 5692</t>
  </si>
  <si>
    <t>E8,E9,F9</t>
  </si>
  <si>
    <t>G67 8695</t>
  </si>
  <si>
    <t>M14,M15,N15</t>
  </si>
  <si>
    <t>G75 7364</t>
  </si>
  <si>
    <t>E10,F10,F11</t>
  </si>
  <si>
    <t>only one block</t>
  </si>
  <si>
    <t>G76P 4907</t>
  </si>
  <si>
    <t>76P</t>
  </si>
  <si>
    <t>E11,E12,F12</t>
  </si>
  <si>
    <t>G76P 5583</t>
  </si>
  <si>
    <t>M10,N10,N11</t>
  </si>
  <si>
    <t>G80 7145</t>
  </si>
  <si>
    <t>E13,F13,F14</t>
  </si>
  <si>
    <t>G80 7971</t>
  </si>
  <si>
    <t>M11,M12,N12</t>
  </si>
  <si>
    <t>G84 5122</t>
  </si>
  <si>
    <t>E14,E15,F15</t>
  </si>
  <si>
    <t>G84 5645</t>
  </si>
  <si>
    <t>M13,N13,N14</t>
  </si>
  <si>
    <t>G108-2047</t>
  </si>
  <si>
    <t>G1,H1,H2</t>
  </si>
  <si>
    <t>G108-3733</t>
  </si>
  <si>
    <t>P4,O5,O6</t>
  </si>
  <si>
    <t>G110 5241</t>
  </si>
  <si>
    <t>G4,H4,H5</t>
  </si>
  <si>
    <t>G110 5324</t>
  </si>
  <si>
    <t>O13,P13,P14</t>
  </si>
  <si>
    <t>G114 8345</t>
  </si>
  <si>
    <t>G5,G6,H6</t>
  </si>
  <si>
    <t>G114 9174</t>
  </si>
  <si>
    <t>O14,O15,P15</t>
  </si>
  <si>
    <t>G115 5467</t>
  </si>
  <si>
    <t>G7,H7,H8</t>
  </si>
  <si>
    <t>G115 7355</t>
  </si>
  <si>
    <t>O3,P3,O4</t>
  </si>
  <si>
    <t>G116-3697</t>
  </si>
  <si>
    <t>G8,G9,H9</t>
  </si>
  <si>
    <t>G117 1101</t>
  </si>
  <si>
    <t>G10,H10,H11</t>
  </si>
  <si>
    <t>G117 2607</t>
  </si>
  <si>
    <t>P1,O2,P2</t>
  </si>
  <si>
    <t>G118 4905</t>
  </si>
  <si>
    <t>G11,G12,H12</t>
  </si>
  <si>
    <t>G118 6026</t>
  </si>
  <si>
    <t>O1,O9,P9</t>
  </si>
  <si>
    <t>G120 7254</t>
  </si>
  <si>
    <t>G13,H13,H14</t>
  </si>
  <si>
    <t>G120 7715</t>
  </si>
  <si>
    <t>O10,P10,P11</t>
  </si>
  <si>
    <t>G122 7129</t>
  </si>
  <si>
    <t>G14,G15,H15</t>
  </si>
  <si>
    <t>G122 1074</t>
  </si>
  <si>
    <t>O11,O12,P12</t>
  </si>
  <si>
    <t>G123 2558</t>
  </si>
  <si>
    <t>Q1,R1,R2</t>
  </si>
  <si>
    <t>G123 7613</t>
  </si>
  <si>
    <t>S8,S9,T9</t>
  </si>
  <si>
    <t>G125 2033</t>
  </si>
  <si>
    <t>Q2,Q3,R3</t>
  </si>
  <si>
    <t>G125 4428</t>
  </si>
  <si>
    <t>S10,T10,T11</t>
  </si>
  <si>
    <t>G126 0197</t>
  </si>
  <si>
    <t>Q4,R4,Q5</t>
  </si>
  <si>
    <t>G126 2184</t>
  </si>
  <si>
    <t>S11,S12,T12</t>
  </si>
  <si>
    <t>G134 4473</t>
  </si>
  <si>
    <t>Q6,R5,R6</t>
  </si>
  <si>
    <t>G134 5415</t>
  </si>
  <si>
    <t>S13,T13,T14</t>
  </si>
  <si>
    <t>G143 1983</t>
  </si>
  <si>
    <t>Q7,Q8,R7</t>
  </si>
  <si>
    <t>G143 7080</t>
  </si>
  <si>
    <t>S1,T1,T2</t>
  </si>
  <si>
    <t>G147 8990</t>
  </si>
  <si>
    <t>Q9,R8,R9</t>
  </si>
  <si>
    <t>G147 9548</t>
  </si>
  <si>
    <t>S2,S3,T3</t>
  </si>
  <si>
    <t>G148D 3426</t>
  </si>
  <si>
    <t>148D</t>
  </si>
  <si>
    <t>Q10,R10,R11</t>
  </si>
  <si>
    <t>G148D-8864 2-19-13</t>
  </si>
  <si>
    <t>S4,T4,T5</t>
  </si>
  <si>
    <t>G150 0955</t>
  </si>
  <si>
    <t>Q11,Q12,R12</t>
  </si>
  <si>
    <t>G150 3027</t>
  </si>
  <si>
    <t>S5,S6,T6</t>
  </si>
  <si>
    <t>G154H 3125</t>
  </si>
  <si>
    <t>154H</t>
  </si>
  <si>
    <t>Q13,R13,R14</t>
  </si>
  <si>
    <t>G154H 6122</t>
  </si>
  <si>
    <t>S7,T7,T8</t>
  </si>
  <si>
    <t>G159 6116</t>
  </si>
  <si>
    <t>Q14,Q15,R15</t>
  </si>
  <si>
    <t>G161B 1148</t>
  </si>
  <si>
    <t>161B</t>
  </si>
  <si>
    <t>S14,S15,T15</t>
  </si>
  <si>
    <t>G161B 2890</t>
  </si>
  <si>
    <t>W13,W14,X13</t>
  </si>
  <si>
    <t>G174-9789 8-3-15</t>
  </si>
  <si>
    <t>U1,V1,V2</t>
  </si>
  <si>
    <t>G174-2393 8-3-15</t>
  </si>
  <si>
    <t>W10,W11,X10</t>
  </si>
  <si>
    <t>G177 7467</t>
  </si>
  <si>
    <t>U2,U3,V3</t>
  </si>
  <si>
    <t>G177 9751</t>
  </si>
  <si>
    <t>X8,W9,X9</t>
  </si>
  <si>
    <t>G181 1358</t>
  </si>
  <si>
    <t>W7,W8,X7</t>
  </si>
  <si>
    <t>G181 9572</t>
  </si>
  <si>
    <t>W6,W7,X7</t>
  </si>
  <si>
    <t>G182 4554</t>
  </si>
  <si>
    <t>U5,U6,V6</t>
  </si>
  <si>
    <t>G182 5528</t>
  </si>
  <si>
    <t>W1,X1,X2</t>
  </si>
  <si>
    <t>G184A 4730</t>
  </si>
  <si>
    <t>184A</t>
  </si>
  <si>
    <t>U10,V10,V11</t>
  </si>
  <si>
    <t>184-1497</t>
  </si>
  <si>
    <t>W2,W3,X3</t>
  </si>
  <si>
    <t>G187-9079 3-11-15</t>
  </si>
  <si>
    <t>U11,U12,V12</t>
  </si>
  <si>
    <t>G187-9952 3-11-15</t>
  </si>
  <si>
    <t>W4,X4,X5</t>
  </si>
  <si>
    <t>G192-4213/4 7-1-15</t>
  </si>
  <si>
    <t>U13,V13,V14</t>
  </si>
  <si>
    <t>G195-6900 9-25-15</t>
  </si>
  <si>
    <t>U14,U15,V15</t>
  </si>
  <si>
    <t>G195-9784 9-25-15</t>
  </si>
  <si>
    <t>W5,W6,X6</t>
  </si>
  <si>
    <t>normal human 1</t>
  </si>
  <si>
    <t>O7,O8,P8</t>
  </si>
  <si>
    <t>normal human 2</t>
  </si>
  <si>
    <t>C10,D10,D11</t>
  </si>
  <si>
    <t>normal mouse</t>
  </si>
  <si>
    <t>G2,G3,H3</t>
  </si>
  <si>
    <t>tonsil from PRC</t>
  </si>
  <si>
    <t>O6,P6,P7</t>
  </si>
  <si>
    <t>GBM human 1</t>
  </si>
  <si>
    <t>U8,U9,V9</t>
  </si>
  <si>
    <t>GBM human 2</t>
  </si>
  <si>
    <t>K13,L13,L14</t>
  </si>
  <si>
    <t>liver from PRC</t>
  </si>
  <si>
    <t>X14,X15</t>
  </si>
  <si>
    <t>57 lines total</t>
  </si>
  <si>
    <t>Information about the Mayo GBM patient-derived xenograft (PDX) colony and samples are continually being collected.  Files will be updated every 6-12 months.</t>
  </si>
  <si>
    <t>few</t>
  </si>
  <si>
    <t># Secondary</t>
  </si>
  <si>
    <t># Recurrent</t>
  </si>
  <si>
    <t># Primary</t>
  </si>
  <si>
    <t>total</t>
  </si>
  <si>
    <t>Defined from Methylomics</t>
  </si>
  <si>
    <t>Defined from RNAseq</t>
  </si>
  <si>
    <t>Defined by Sarkaria MS-PCR</t>
  </si>
  <si>
    <t>Defined by MDAnderson CLIA MS-PCR</t>
  </si>
  <si>
    <t>MD Anderson CLIA qMS-PCR</t>
  </si>
  <si>
    <t>Mayo Sarkaria qMS-PCR</t>
  </si>
  <si>
    <t>See Clinical tab</t>
  </si>
  <si>
    <t>Indeterminate</t>
  </si>
  <si>
    <t>359 cores.  2 tumors per line (in most cases).  3 cores per tumor</t>
  </si>
  <si>
    <t>Sample #</t>
  </si>
  <si>
    <t>Core position</t>
  </si>
  <si>
    <t>Core name</t>
  </si>
  <si>
    <t>PDGFRa</t>
  </si>
  <si>
    <t>no tumor</t>
  </si>
  <si>
    <t>2+</t>
  </si>
  <si>
    <t>V</t>
  </si>
  <si>
    <t>1+</t>
  </si>
  <si>
    <t>1</t>
  </si>
  <si>
    <t>3</t>
  </si>
  <si>
    <t>0 (1 tumor cell)</t>
  </si>
  <si>
    <t>isolated tumor cells</t>
  </si>
  <si>
    <t>0</t>
  </si>
  <si>
    <t>2</t>
  </si>
  <si>
    <t>1-</t>
  </si>
  <si>
    <t>missing</t>
  </si>
  <si>
    <t>0+</t>
  </si>
  <si>
    <t>3+</t>
  </si>
  <si>
    <t>3?</t>
  </si>
  <si>
    <t>small sliver of tissue</t>
  </si>
  <si>
    <t>3 and 1 (core is half 3 and half 1)</t>
  </si>
  <si>
    <t>positive in leptomeninges</t>
  </si>
  <si>
    <t>3-</t>
  </si>
  <si>
    <t>"patchy" 2</t>
  </si>
  <si>
    <t>very little tumor</t>
  </si>
  <si>
    <t>Key</t>
  </si>
  <si>
    <t>0=negative</t>
  </si>
  <si>
    <t>1=rare positive cells/sparse</t>
  </si>
  <si>
    <t>2=moderate</t>
  </si>
  <si>
    <t>3=diffuse/all</t>
  </si>
  <si>
    <t>V=vessels only</t>
  </si>
  <si>
    <t>9=indeterminate</t>
  </si>
  <si>
    <t>**=good for photograph if needed</t>
  </si>
  <si>
    <t>Whole Exome Sequencing</t>
  </si>
  <si>
    <t>Capture Kit</t>
  </si>
  <si>
    <t>Sequencer</t>
  </si>
  <si>
    <t>Genome GPS version</t>
  </si>
  <si>
    <t>Matching Germline Available</t>
  </si>
  <si>
    <t>HiSeq2500</t>
  </si>
  <si>
    <t>No</t>
  </si>
  <si>
    <t>Yes</t>
  </si>
  <si>
    <t>3.0.2</t>
  </si>
  <si>
    <t>Strexome target</t>
  </si>
  <si>
    <t>Submission Date</t>
  </si>
  <si>
    <t>ABCD1</t>
  </si>
  <si>
    <t>ACAN</t>
  </si>
  <si>
    <t>AOX1</t>
  </si>
  <si>
    <t>ARID1A</t>
  </si>
  <si>
    <t>ARID2</t>
  </si>
  <si>
    <t>ATR</t>
  </si>
  <si>
    <t>ATRIP</t>
  </si>
  <si>
    <t>BCOR</t>
  </si>
  <si>
    <t>BLM</t>
  </si>
  <si>
    <t>BRCA1</t>
  </si>
  <si>
    <t>C10orf76</t>
  </si>
  <si>
    <t>CHEK2</t>
  </si>
  <si>
    <t>CLCN7</t>
  </si>
  <si>
    <t>CLIP1</t>
  </si>
  <si>
    <t>CLSPN</t>
  </si>
  <si>
    <t>COL6A3</t>
  </si>
  <si>
    <t>EDAR</t>
  </si>
  <si>
    <t>EEF1A1</t>
  </si>
  <si>
    <t>EPHA3</t>
  </si>
  <si>
    <t>ERBB2</t>
  </si>
  <si>
    <t>FAM126B</t>
  </si>
  <si>
    <t>FHOD1</t>
  </si>
  <si>
    <t>GABRA6</t>
  </si>
  <si>
    <t>H3F3A</t>
  </si>
  <si>
    <t>HMCN1</t>
  </si>
  <si>
    <t>IL1RL1</t>
  </si>
  <si>
    <t>JAK2</t>
  </si>
  <si>
    <t>KEL</t>
  </si>
  <si>
    <t>KRAS</t>
  </si>
  <si>
    <t>KRT13</t>
  </si>
  <si>
    <t>KRT15</t>
  </si>
  <si>
    <t>LZTR1</t>
  </si>
  <si>
    <t>MDC1</t>
  </si>
  <si>
    <t>MUC17</t>
  </si>
  <si>
    <t>MYCN</t>
  </si>
  <si>
    <t>MYT1</t>
  </si>
  <si>
    <t>NF2</t>
  </si>
  <si>
    <t>NIPBL</t>
  </si>
  <si>
    <t>NOTCH2</t>
  </si>
  <si>
    <t>NUP210L</t>
  </si>
  <si>
    <t>PLCG1</t>
  </si>
  <si>
    <t>PPM1J</t>
  </si>
  <si>
    <t>PTCH1</t>
  </si>
  <si>
    <t>QKI</t>
  </si>
  <si>
    <t>RAD9A</t>
  </si>
  <si>
    <t>RPL5</t>
  </si>
  <si>
    <t>SDHA</t>
  </si>
  <si>
    <t>SDHB</t>
  </si>
  <si>
    <t>SETD2</t>
  </si>
  <si>
    <t>SLC6A3</t>
  </si>
  <si>
    <t>SMARCA4</t>
  </si>
  <si>
    <t>SMO</t>
  </si>
  <si>
    <t>STAG2</t>
  </si>
  <si>
    <t>SUFU</t>
  </si>
  <si>
    <t>TCF12</t>
  </si>
  <si>
    <t>TET1</t>
  </si>
  <si>
    <t>TET2</t>
  </si>
  <si>
    <t>TGFA</t>
  </si>
  <si>
    <t>TIMELESS</t>
  </si>
  <si>
    <t>TLR6</t>
  </si>
  <si>
    <t>TP53BP1</t>
  </si>
  <si>
    <t>TPTE2</t>
  </si>
  <si>
    <t>TRPA1</t>
  </si>
  <si>
    <t>TSC1</t>
  </si>
  <si>
    <t>TSC2</t>
  </si>
  <si>
    <t>TYRP1</t>
  </si>
  <si>
    <t>ZBTB20</t>
  </si>
  <si>
    <t>ZDHHC4</t>
  </si>
  <si>
    <t>ZNF292</t>
  </si>
  <si>
    <t>Defined by Sanger Sequencing</t>
  </si>
  <si>
    <t>3= Attaches and proliferates well                       2= Moderate attachment and proliferation           1= poor attachment and proliferation                  0= does not attach and proliferate</t>
  </si>
  <si>
    <t>Unilateral and demarcated</t>
  </si>
  <si>
    <t>Fuzzy border and/or showing movement into other hemisphere</t>
  </si>
  <si>
    <t>IV</t>
  </si>
  <si>
    <t>Largely replaced the brain</t>
  </si>
  <si>
    <t>B: Bilateral with clear involvement of both hemispheres</t>
  </si>
  <si>
    <t xml:space="preserve">A: Bilateral, but restricted to around midline structures                  </t>
  </si>
  <si>
    <t>PDX Invasion Classification (by Mayo Clinic Neuro-pathologist)</t>
  </si>
  <si>
    <t>Stain</t>
  </si>
  <si>
    <t>Stained by</t>
  </si>
  <si>
    <t xml:space="preserve">Digitally Scanned </t>
  </si>
  <si>
    <t>Scored- results to right</t>
  </si>
  <si>
    <t>H&amp;E Slide 1</t>
  </si>
  <si>
    <t>Mayo PRC</t>
  </si>
  <si>
    <t>H&amp;E Slide 30</t>
  </si>
  <si>
    <t>H&amp;E Slide 55</t>
  </si>
  <si>
    <t>H&amp;E Slide 83</t>
  </si>
  <si>
    <t>EGFR Slide 28</t>
  </si>
  <si>
    <t>HIF2a Slide 22</t>
  </si>
  <si>
    <t>PD-L1 Slide 27</t>
  </si>
  <si>
    <t>Olig2 Slide 69</t>
  </si>
  <si>
    <t>outside company</t>
  </si>
  <si>
    <t>Mayo Clinical</t>
  </si>
  <si>
    <t>ATRX- in progress</t>
  </si>
  <si>
    <t>not complete</t>
  </si>
  <si>
    <t>280A</t>
  </si>
  <si>
    <t>280B</t>
  </si>
  <si>
    <t>Ki67- Slide 40</t>
  </si>
  <si>
    <t>SOX10- Slide 72</t>
  </si>
  <si>
    <t>cMYC- Slide 70</t>
  </si>
  <si>
    <t>PDGFR- Slide 33</t>
  </si>
  <si>
    <t>pS6- Slide 11-19?</t>
  </si>
  <si>
    <t>pAKT- Slide 11-19?</t>
  </si>
  <si>
    <t>PTEN- Slide 11-19?</t>
  </si>
  <si>
    <t>Ligon Lab</t>
  </si>
  <si>
    <t>HiSeq4000</t>
  </si>
  <si>
    <t>Agilent SS XT HU Exome v5+UTR (SSV5U)</t>
  </si>
  <si>
    <t>test</t>
  </si>
  <si>
    <t>Diffuse midline glioma, H3K27M mutant</t>
  </si>
  <si>
    <t>Glioblastoma with primitive neuronal component, IDH-wildtype</t>
  </si>
  <si>
    <t>Recurrence/progression</t>
  </si>
  <si>
    <t>Primary</t>
  </si>
  <si>
    <t>Recurrence</t>
  </si>
  <si>
    <t>Recurrence (contralateral hemisphere)</t>
  </si>
  <si>
    <t>Amplified</t>
  </si>
  <si>
    <t>EGFR 
mut.</t>
  </si>
  <si>
    <t>del exons 13-15</t>
  </si>
  <si>
    <t>del exons 26-30</t>
  </si>
  <si>
    <t>del exons 6-7</t>
  </si>
  <si>
    <t xml:space="preserve"> 2016 WHO Updated Diagnosis (at Implant)</t>
  </si>
  <si>
    <t># Recurrent/progression</t>
  </si>
  <si>
    <t xml:space="preserve"> # Recurrence (contralateral hemisphere)</t>
  </si>
  <si>
    <t>Copy Number Variation defined by WES</t>
  </si>
  <si>
    <t>CDKN2C (Chr 1)</t>
  </si>
  <si>
    <t>MDM4 (Chr1)</t>
  </si>
  <si>
    <t>PIK3C2B (Chr1)</t>
  </si>
  <si>
    <t>MYCN (Chr 2)</t>
  </si>
  <si>
    <t>FGFR3 (Chr4)</t>
  </si>
  <si>
    <t>PDGFRA (Chr4)</t>
  </si>
  <si>
    <t>Gain 7</t>
  </si>
  <si>
    <t>EGFR (Chr7)</t>
  </si>
  <si>
    <t>EGFRvIII</t>
  </si>
  <si>
    <t>Other EGFR</t>
  </si>
  <si>
    <t>MET (Chr 7)</t>
  </si>
  <si>
    <t>CDK6 (Chr 7)</t>
  </si>
  <si>
    <t>MYC (Chr 8)</t>
  </si>
  <si>
    <t>FGFR1 (Chr 8)</t>
  </si>
  <si>
    <t>CDKN2A (Chr9)</t>
  </si>
  <si>
    <t>CDKN2B (Chr9)</t>
  </si>
  <si>
    <t>PTEN (Chr10)</t>
  </si>
  <si>
    <t>FGFR2 (Chr10)</t>
  </si>
  <si>
    <t>CDK4 (Chr 12)</t>
  </si>
  <si>
    <t>MDM1 (Chr12)</t>
  </si>
  <si>
    <t>MDM2 (Chr12)</t>
  </si>
  <si>
    <t>RB (Chr13)</t>
  </si>
  <si>
    <t>TP53 (Chr 17)</t>
  </si>
  <si>
    <t>NF1 (Chr17)</t>
  </si>
  <si>
    <t>P (complex)</t>
  </si>
  <si>
    <t>&gt;5</t>
  </si>
  <si>
    <t>Partial</t>
  </si>
  <si>
    <t>Y (CN=4)</t>
  </si>
  <si>
    <t>Y (partial)</t>
  </si>
  <si>
    <t>Y (complex)</t>
  </si>
  <si>
    <t>Δ exons 25-28</t>
  </si>
  <si>
    <t>Mosaic</t>
  </si>
  <si>
    <t>Δ exons 14-15 (EGFRvII)</t>
  </si>
  <si>
    <t>Y (mosaic)</t>
  </si>
  <si>
    <t>CN&gt;5</t>
  </si>
  <si>
    <t>****</t>
  </si>
  <si>
    <t>Y (Partial)</t>
  </si>
  <si>
    <t>Δ exons 6-7</t>
  </si>
  <si>
    <t xml:space="preserve">Loss </t>
  </si>
  <si>
    <t>Normal</t>
  </si>
  <si>
    <t>Gain</t>
  </si>
  <si>
    <t>Loss 10</t>
  </si>
  <si>
    <t>Copy Number Variation Analysis of WES on commonly altered genes in GBM</t>
  </si>
  <si>
    <t>2017</t>
  </si>
  <si>
    <t>2018</t>
  </si>
  <si>
    <t>Median survival (Days)</t>
  </si>
  <si>
    <t>Last study</t>
  </si>
  <si>
    <t>46-178</t>
  </si>
  <si>
    <t>22-29</t>
  </si>
  <si>
    <t>51-79</t>
  </si>
  <si>
    <t>26-57</t>
  </si>
  <si>
    <t>23-35</t>
  </si>
  <si>
    <t>72-176</t>
  </si>
  <si>
    <t>69-82</t>
  </si>
  <si>
    <t>77-238</t>
  </si>
  <si>
    <t>57-77</t>
  </si>
  <si>
    <t>52-60</t>
  </si>
  <si>
    <t>32-432</t>
  </si>
  <si>
    <t>48-87</t>
  </si>
  <si>
    <t>54-153</t>
  </si>
  <si>
    <t>43-46</t>
  </si>
  <si>
    <t>66-76</t>
  </si>
  <si>
    <t>68-94</t>
  </si>
  <si>
    <t>75-101</t>
  </si>
  <si>
    <t>42-391</t>
  </si>
  <si>
    <t>29-31</t>
  </si>
  <si>
    <t>50-104</t>
  </si>
  <si>
    <t>83-153</t>
  </si>
  <si>
    <t>55-83</t>
  </si>
  <si>
    <t>48-113</t>
  </si>
  <si>
    <t>90-409</t>
  </si>
  <si>
    <t>75-82</t>
  </si>
  <si>
    <t>29-35</t>
  </si>
  <si>
    <t>58-100</t>
  </si>
  <si>
    <t>18-31</t>
  </si>
  <si>
    <t>32-91</t>
  </si>
  <si>
    <t>33-43</t>
  </si>
  <si>
    <t>38-56</t>
  </si>
  <si>
    <t>53-292</t>
  </si>
  <si>
    <t>58-65</t>
  </si>
  <si>
    <t>65-84</t>
  </si>
  <si>
    <t>62-65</t>
  </si>
  <si>
    <t>109-140</t>
  </si>
  <si>
    <t>181-239</t>
  </si>
  <si>
    <t>40-53</t>
  </si>
  <si>
    <t>20-29</t>
  </si>
  <si>
    <t>58-93</t>
  </si>
  <si>
    <t>168-193</t>
  </si>
  <si>
    <t>32-65</t>
  </si>
  <si>
    <t>48-69</t>
  </si>
  <si>
    <t>36-57</t>
  </si>
  <si>
    <t>72-96</t>
  </si>
  <si>
    <t>64-90</t>
  </si>
  <si>
    <t>48-72</t>
  </si>
  <si>
    <t>Time to moribund range</t>
  </si>
  <si>
    <t>CHEK1</t>
  </si>
  <si>
    <t>CTNNB1</t>
  </si>
  <si>
    <t>DNMT3A</t>
  </si>
  <si>
    <t>MYBL1</t>
  </si>
  <si>
    <t>RFC1</t>
  </si>
  <si>
    <t>TOPBP1</t>
  </si>
  <si>
    <t>TP63</t>
  </si>
  <si>
    <t>Jann Sarkaria - Translational Neuro-Oncology Laboratory,  Mayo Clinic, Rochester, MN</t>
  </si>
  <si>
    <t>GBM PDX Lines</t>
  </si>
  <si>
    <t xml:space="preserve">Agilent Sure Select Human All Exon V5+UTR </t>
  </si>
  <si>
    <t xml:space="preserve">Agilent Sure Select Human All Exon 50Mb </t>
  </si>
  <si>
    <t>HiSeq2000</t>
  </si>
  <si>
    <t>D1S1656</t>
  </si>
  <si>
    <t>D2S441</t>
  </si>
  <si>
    <t>D10S1248</t>
  </si>
  <si>
    <t>Penta E</t>
  </si>
  <si>
    <t>D2S1338</t>
  </si>
  <si>
    <t>Penta D</t>
  </si>
  <si>
    <t>DYS391</t>
  </si>
  <si>
    <t>D12S391</t>
  </si>
  <si>
    <t>D19S433</t>
  </si>
  <si>
    <t>D22S1045</t>
  </si>
  <si>
    <t>201VF, 1, 2, 2</t>
  </si>
  <si>
    <t>228VF, 6, 4, 3</t>
  </si>
  <si>
    <t>231VF, 10, 6, 4</t>
  </si>
  <si>
    <t>232VF, 13, 16, 7</t>
  </si>
  <si>
    <t>237VF, 7, 1, 2</t>
  </si>
  <si>
    <t>238VF, 8, 5, 3</t>
  </si>
  <si>
    <t>241VF, 7, 3, 3</t>
  </si>
  <si>
    <t>242VF, 9, 5, 3</t>
  </si>
  <si>
    <t>245VF, 9, 2, 3</t>
  </si>
  <si>
    <t>264VF, 3, 1, 2</t>
  </si>
  <si>
    <t>265VF, 2, 1, 2</t>
  </si>
  <si>
    <t>279, 7, 4, 3</t>
  </si>
  <si>
    <t>280A, 6, 4, 3</t>
  </si>
  <si>
    <t>280B, 11, 9, 5</t>
  </si>
  <si>
    <t xml:space="preserve">297, 1, 0, 1 </t>
  </si>
  <si>
    <t>229VF, 5, 1, 2</t>
  </si>
  <si>
    <t>Blank= not available</t>
  </si>
  <si>
    <t>none</t>
  </si>
  <si>
    <t>https://www.mayo.edu/research/labs/translational-neuro-oncology/mayo-clinic-brain-tumor-patient-derived-xenograft-national-resource</t>
  </si>
  <si>
    <t>301, 7, 3, 3</t>
  </si>
  <si>
    <t>304, 4, 2, 3</t>
  </si>
  <si>
    <t>307, 10, 8, 5</t>
  </si>
  <si>
    <t>315, 8, 4, 3</t>
  </si>
  <si>
    <t>318, 5, 2, 3</t>
  </si>
  <si>
    <t>321, 9, 3, 3</t>
  </si>
  <si>
    <t>335, 6, 1, 2</t>
  </si>
  <si>
    <t>1- 2A</t>
  </si>
  <si>
    <t>2- 2A</t>
  </si>
  <si>
    <t>3- 2A</t>
  </si>
  <si>
    <t>4- 2A</t>
  </si>
  <si>
    <t>5- 2A</t>
  </si>
  <si>
    <t>6- 2A</t>
  </si>
  <si>
    <t>7- 2A</t>
  </si>
  <si>
    <t>8- 2A</t>
  </si>
  <si>
    <t>9- 2A</t>
  </si>
  <si>
    <t>10- 2A</t>
  </si>
  <si>
    <t>11- 2A</t>
  </si>
  <si>
    <t>12- 2A</t>
  </si>
  <si>
    <t>13- 2A</t>
  </si>
  <si>
    <t>14- 2A</t>
  </si>
  <si>
    <t>15- 2A</t>
  </si>
  <si>
    <t>16- 2A</t>
  </si>
  <si>
    <t>17- 2B</t>
  </si>
  <si>
    <t>18- 2B</t>
  </si>
  <si>
    <t>19- 2B</t>
  </si>
  <si>
    <t>20- 2B</t>
  </si>
  <si>
    <t>H&amp;E Slide 25</t>
  </si>
  <si>
    <t>H&amp;E Slide 50</t>
  </si>
  <si>
    <t>H&amp;E Slide 75</t>
  </si>
  <si>
    <t>Whole Exome Sequencing (also available on Cbioportal... https://www.cbioportal.org/study/summary?id=gbm_mayo_pdx_sarkaria_2019)</t>
  </si>
  <si>
    <t>Whole Exome Sequencing available on Cbioportal... https://www.cbioportal.org/study/summary?id=gbm_mayo_pdx_sarkaria_2019</t>
  </si>
  <si>
    <t>Annotated data for WES, RNAseq and Methylomics is available on Cbioportal</t>
  </si>
  <si>
    <t xml:space="preserve">The raw WES, RNAseq and methylation data are available on the </t>
  </si>
  <si>
    <t>NCBI Gene Expression Omnibus (GEO) website using these links:</t>
  </si>
  <si>
    <t>https://www.ncbi.nlm.nih.gov/Traces/study1/?acc=PRJNA543854&amp;o=acc_s%3Aa</t>
  </si>
  <si>
    <t>https://www.ncbi.nlm.nih.gov/Traces/study1/?page=2&amp;acc=PRJNA548556</t>
  </si>
  <si>
    <t>https://www.ncbi.nlm.nih.gov/geo/query/acc.cgi?acc=GSE132650</t>
  </si>
  <si>
    <t>https://www.cbioportal.org/study/summary?id=gbm_mayo_pdx_sarkaria_2019</t>
  </si>
  <si>
    <t>Methylation array</t>
  </si>
  <si>
    <t>Agilent SS XT HU All Exon v6</t>
  </si>
  <si>
    <t>MGISEQ-2000</t>
  </si>
  <si>
    <t>Markedly pleomorphic and poorly differentiated</t>
  </si>
  <si>
    <t>Fibrillary</t>
  </si>
  <si>
    <t>Glioblastoma with evidence of recent hemorrhage</t>
  </si>
  <si>
    <t>NOS</t>
  </si>
  <si>
    <t>Giant cell and PNET-like features</t>
  </si>
  <si>
    <t xml:space="preserve"> 2016 WHO Updated Diagnosis             (at Implant)</t>
  </si>
  <si>
    <t>Tumor type</t>
  </si>
  <si>
    <t>Sex</t>
  </si>
  <si>
    <t>Age at Initial Diagnosis</t>
  </si>
  <si>
    <t>Tumor Location</t>
  </si>
  <si>
    <t>Initial Diagnosis Year</t>
  </si>
  <si>
    <t>Initial Diagnosis          (Recurrent Tumors)</t>
  </si>
  <si>
    <t>Initial Grade</t>
  </si>
  <si>
    <t>Treatment Prior to Xenograft</t>
  </si>
  <si>
    <t>PDX Year</t>
  </si>
  <si>
    <t>2016 WHO Updated Diagnosis (at Implant)</t>
  </si>
  <si>
    <t>Implant Grade</t>
  </si>
  <si>
    <t>Original Diagnosis at Implant</t>
  </si>
  <si>
    <t>Morphology</t>
  </si>
  <si>
    <t>Patient Outcome</t>
  </si>
  <si>
    <t>Overall Survival (Years)</t>
  </si>
  <si>
    <t>Overall Survival (from xenograft)</t>
  </si>
  <si>
    <t>Glioblastoma, IDH-wildtype</t>
  </si>
  <si>
    <t>Right frontal</t>
  </si>
  <si>
    <t>Anaplastic astrocytoma</t>
  </si>
  <si>
    <t>Fibrillary and giant cell</t>
  </si>
  <si>
    <t>Dead</t>
  </si>
  <si>
    <t>Right temporal</t>
  </si>
  <si>
    <t>N/A</t>
  </si>
  <si>
    <t>None</t>
  </si>
  <si>
    <t>Fibrillary and gemistocytic</t>
  </si>
  <si>
    <t>Left frontal</t>
  </si>
  <si>
    <t>Right parietal</t>
  </si>
  <si>
    <t>RT, BCNU, Thalidomide, Carboplatin, TMZ</t>
  </si>
  <si>
    <t>Right parietal occipital</t>
  </si>
  <si>
    <t>Obtained as established PDX without accompanying clinical information</t>
  </si>
  <si>
    <t>Gliosarcoma, IDH-wildtype</t>
  </si>
  <si>
    <t>Right frontotemporal</t>
  </si>
  <si>
    <t>Left temporoparietal</t>
  </si>
  <si>
    <t>Left occipital</t>
  </si>
  <si>
    <t>Left cerebellum</t>
  </si>
  <si>
    <t>Right temporo-occipital</t>
  </si>
  <si>
    <t>Small Cell</t>
  </si>
  <si>
    <t>Left temporal</t>
  </si>
  <si>
    <t>Fibrillary with focal astroblastic pattern</t>
  </si>
  <si>
    <t>LTF</t>
  </si>
  <si>
    <t>Left temporal-occipital</t>
  </si>
  <si>
    <t>Fibrillary and small cell</t>
  </si>
  <si>
    <t>Left parietal</t>
  </si>
  <si>
    <t>Small cell</t>
  </si>
  <si>
    <t>CNS PNET</t>
  </si>
  <si>
    <t>PNET</t>
  </si>
  <si>
    <t>Unusual morphology with focal astroblastic pattern, eosinophilic granular bodies, and Rosenthal fibers</t>
  </si>
  <si>
    <t>Left parietotemporal</t>
  </si>
  <si>
    <t>Right frontal/basal ganglia</t>
  </si>
  <si>
    <t xml:space="preserve">Fibrillary </t>
  </si>
  <si>
    <t>Left parietal, Right parietal</t>
  </si>
  <si>
    <t>RT, TMZ, Temsirolimus, Bevacizumab, Sorafenib</t>
  </si>
  <si>
    <t>Small cell and giant cell</t>
  </si>
  <si>
    <t>Diffuse astrocytoma</t>
  </si>
  <si>
    <t>RT, TMZ, Bevacizumab, Carboplatin</t>
  </si>
  <si>
    <t>Giant cell features</t>
  </si>
  <si>
    <t>Oligodendroglioma/oligoastrocytoma</t>
  </si>
  <si>
    <t>Glioblastoma, IDH-wildtpye</t>
  </si>
  <si>
    <t>Right parieto-occipital</t>
  </si>
  <si>
    <t>Glisarcoma</t>
  </si>
  <si>
    <t>Glioblastoma, IDH-mutant</t>
  </si>
  <si>
    <t>Oligoastrocytoma, predominantly oligodendroglial</t>
  </si>
  <si>
    <t>Left parieto-occipital</t>
  </si>
  <si>
    <t>Alive</t>
  </si>
  <si>
    <t>Multifocal (left frontal/temporal/parietal; right occipital)</t>
  </si>
  <si>
    <t>RT, TMZ, Dasatinib-Placebo</t>
  </si>
  <si>
    <t>Left frontal lobe</t>
  </si>
  <si>
    <t>Extensive giant cell features</t>
  </si>
  <si>
    <t>Right parietal; right temporal</t>
  </si>
  <si>
    <t>RT, TMZ, Veliparib-placebo</t>
  </si>
  <si>
    <t>Left frontotemporal</t>
  </si>
  <si>
    <t>RT, TMZ, Bevacizumab, Lomustine</t>
  </si>
  <si>
    <t>Astrocytoma, subtype indeterminate</t>
  </si>
  <si>
    <t>RT, Procarbazine, Lomustine, Vincristine</t>
  </si>
  <si>
    <t>RT, TMZ, Doxorubicin</t>
  </si>
  <si>
    <t>Left occipital-parietal</t>
  </si>
  <si>
    <t>Right cerebellum/occipital</t>
  </si>
  <si>
    <t>MGMT Promoter Methylation</t>
  </si>
  <si>
    <t>78-154</t>
  </si>
  <si>
    <t>112-142</t>
  </si>
  <si>
    <t>65-111</t>
  </si>
  <si>
    <t>37-63</t>
  </si>
  <si>
    <t>41-60</t>
  </si>
  <si>
    <t>56-125</t>
  </si>
  <si>
    <t>18-97</t>
  </si>
  <si>
    <t>64-131</t>
  </si>
  <si>
    <t>26-147</t>
  </si>
  <si>
    <t>34-48</t>
  </si>
  <si>
    <t>45-73</t>
  </si>
  <si>
    <t xml:space="preserve"> 2/3</t>
  </si>
  <si>
    <t xml:space="preserve"> 1/2</t>
  </si>
  <si>
    <t>122-177</t>
  </si>
  <si>
    <t>31-45</t>
  </si>
  <si>
    <t>Left posterior temporal</t>
  </si>
  <si>
    <t>48</t>
  </si>
  <si>
    <t>49</t>
  </si>
  <si>
    <t>55</t>
  </si>
  <si>
    <t>67</t>
  </si>
  <si>
    <t>47</t>
  </si>
  <si>
    <t>75</t>
  </si>
  <si>
    <t>71</t>
  </si>
  <si>
    <t>74</t>
  </si>
  <si>
    <t>64</t>
  </si>
  <si>
    <t>38</t>
  </si>
  <si>
    <t>NPT</t>
  </si>
  <si>
    <t>Pembrolizumab</t>
  </si>
  <si>
    <t>RT, TMZ, Bevicizumab, Lomustine</t>
  </si>
  <si>
    <t>RT, TMZ, Lomustine</t>
  </si>
  <si>
    <t>EE: Splice region variant</t>
  </si>
  <si>
    <t>ESS: splice acceptor variant/splice donor variant</t>
  </si>
  <si>
    <t>FS: Framshift</t>
  </si>
  <si>
    <t>IF: inframe deletion, inframe insertion</t>
  </si>
  <si>
    <t>IM: initiator codon variant</t>
  </si>
  <si>
    <t>NSY: nonsynonymous/missense variant</t>
  </si>
  <si>
    <t>SG: stop gained</t>
  </si>
  <si>
    <t>SL: stop lost</t>
  </si>
  <si>
    <t>SS5: splice_donor_5th_base_variant</t>
  </si>
  <si>
    <t>Gene name</t>
  </si>
  <si>
    <t>CDK4</t>
  </si>
  <si>
    <t>CREBZF</t>
  </si>
  <si>
    <t>DAXX</t>
  </si>
  <si>
    <t>GLT8D2</t>
  </si>
  <si>
    <t>GS</t>
  </si>
  <si>
    <t>IL4R</t>
  </si>
  <si>
    <t>MDM2</t>
  </si>
  <si>
    <t>RAD17</t>
  </si>
  <si>
    <t>RAD51</t>
  </si>
  <si>
    <t>RBBP6</t>
  </si>
  <si>
    <t>RPA1</t>
  </si>
  <si>
    <t>SMARCB1</t>
  </si>
  <si>
    <t>NSY</t>
  </si>
  <si>
    <t>IF</t>
  </si>
  <si>
    <t>ESS</t>
  </si>
  <si>
    <t>SG</t>
  </si>
  <si>
    <t>FS</t>
  </si>
  <si>
    <t>NSY;FS</t>
  </si>
  <si>
    <t>EE</t>
  </si>
  <si>
    <t>NSY;ESS</t>
  </si>
  <si>
    <t>NSY;SG</t>
  </si>
  <si>
    <t>SS5</t>
  </si>
  <si>
    <t>ESS;NSY</t>
  </si>
  <si>
    <t>IM</t>
  </si>
  <si>
    <t>SL</t>
  </si>
  <si>
    <t>SS5;ESS</t>
  </si>
  <si>
    <t>SG;FS</t>
  </si>
  <si>
    <t>NSY;EE</t>
  </si>
  <si>
    <t>NSY;EE;ESS</t>
  </si>
  <si>
    <t>EE;ESS;NSY</t>
  </si>
  <si>
    <t>EE;NSY</t>
  </si>
  <si>
    <t>SG;SS5;FS;NSY</t>
  </si>
  <si>
    <t>IF;NSY</t>
  </si>
  <si>
    <t>FS;NSY</t>
  </si>
  <si>
    <t>mut</t>
  </si>
  <si>
    <t>5.0.2</t>
  </si>
  <si>
    <t>Δ exons 8-14</t>
  </si>
  <si>
    <t>MSH2</t>
  </si>
  <si>
    <t>MSH6</t>
  </si>
  <si>
    <t>NSY; SG</t>
  </si>
  <si>
    <t>ESS; FS</t>
  </si>
  <si>
    <t>NSY; FS</t>
  </si>
  <si>
    <t>SS: intron variant|splice region variant</t>
  </si>
  <si>
    <t>SS</t>
  </si>
  <si>
    <t>3= Attaches and proliferates well                                  2= Moderate attachment and proliferation                           1= poor attachment and proliferation                           0= does not attach and proliferate</t>
  </si>
  <si>
    <t xml:space="preserve">STR analysis of xenograft samples </t>
  </si>
  <si>
    <t>possible mut</t>
  </si>
  <si>
    <t>NSY (R132H)</t>
  </si>
  <si>
    <t>del exons 13-14</t>
  </si>
  <si>
    <t>del exons ~24-28</t>
  </si>
  <si>
    <t>del exons 8-14</t>
  </si>
  <si>
    <t>0=homozygous deletion, 1= loss, 2= normal, 3= gain, &gt;5= amplified</t>
  </si>
  <si>
    <t>Mosaic gain</t>
  </si>
  <si>
    <t xml:space="preserve">Gain </t>
  </si>
  <si>
    <t>IDH1 (R132H)</t>
  </si>
  <si>
    <t>TERT promoter</t>
  </si>
  <si>
    <t>G2/H3: mouse cortex and white matter.  G3: mouse cortex. (Rachael Vaubel 2021)</t>
  </si>
  <si>
    <t>White</t>
  </si>
  <si>
    <t>Unknown</t>
  </si>
  <si>
    <t>Choose Not to Disclose</t>
  </si>
  <si>
    <t>Not Hispanic or Latino</t>
  </si>
  <si>
    <t>Ethnicity</t>
  </si>
  <si>
    <t>Race</t>
  </si>
  <si>
    <t>Cells were were harvested from the flank tumors of mice (or thawed from LN2 as noted) and grown as short-term explant cultures as specified in the Sarkaria protocols.</t>
  </si>
  <si>
    <t>When cells were at a decent confluency in the original flasks, they were lifted and replated in clear, 96-well plates (Corning) at 1000, 2000, 5000, or 10,000 cells/well in a total of 200ul.</t>
  </si>
  <si>
    <t>Plates were placed in an Incucyte Zoom imager and confluency data was recorded for 7-16 days.</t>
  </si>
  <si>
    <t>Confluency data, graphs, and images were saved.  Contact Ann Tuma… tuma.ann@mayo.edu with questions.</t>
  </si>
  <si>
    <t>Experiments in stem media were with or without a laminin coating (10ul/ml) as noted.</t>
  </si>
  <si>
    <r>
      <t xml:space="preserve">Cells harvested from </t>
    </r>
    <r>
      <rPr>
        <b/>
        <sz val="14"/>
        <rFont val="Arial"/>
        <family val="2"/>
      </rPr>
      <t>fresh</t>
    </r>
    <r>
      <rPr>
        <sz val="14"/>
        <rFont val="Arial"/>
        <family val="2"/>
      </rPr>
      <t xml:space="preserve"> flank tumor</t>
    </r>
  </si>
  <si>
    <t>Endpoint (days)</t>
  </si>
  <si>
    <t>2000 cells per well</t>
  </si>
  <si>
    <t>5000 cells per well</t>
  </si>
  <si>
    <t>10,000 cells per well</t>
  </si>
  <si>
    <t>Cell Line Passaging info- FBS</t>
  </si>
  <si>
    <t>1000 cells per well</t>
  </si>
  <si>
    <t>Neurosphere Formation       (without laminin)</t>
  </si>
  <si>
    <t>10</t>
  </si>
  <si>
    <t>5-8</t>
  </si>
  <si>
    <t>minimal</t>
  </si>
  <si>
    <t>8-10</t>
  </si>
  <si>
    <t xml:space="preserve"> </t>
  </si>
  <si>
    <t>No.  Adhere to plastic.</t>
  </si>
  <si>
    <t>yes but minimal</t>
  </si>
  <si>
    <t>31-63</t>
  </si>
  <si>
    <t>94-112</t>
  </si>
  <si>
    <t>132-277</t>
  </si>
  <si>
    <t>45-68</t>
  </si>
  <si>
    <t>62-87</t>
  </si>
  <si>
    <t>75-87</t>
  </si>
  <si>
    <t xml:space="preserve">341, 16, 14, 5 </t>
  </si>
  <si>
    <t>https://www.mayo.edu/research/labs/translational-neuro-oncology/mayo-clinic-brain-tumor-patient-derived-xenograft-national-resource/overview</t>
  </si>
  <si>
    <t xml:space="preserve">Refer to our website for more information on the Mayo GBM PDX orthotopic TMA.  </t>
  </si>
  <si>
    <t xml:space="preserve">Contact Ann Tuma with questions… tuma.ann@mayo.edu </t>
  </si>
  <si>
    <t>Recurrent</t>
  </si>
  <si>
    <t>47-103</t>
  </si>
  <si>
    <t>92-146</t>
  </si>
  <si>
    <t>37-40</t>
  </si>
  <si>
    <t>33-79</t>
  </si>
  <si>
    <t>23-31</t>
  </si>
  <si>
    <t>24-34</t>
  </si>
  <si>
    <t>23-39</t>
  </si>
  <si>
    <t>25-32</t>
  </si>
  <si>
    <t>56-62</t>
  </si>
  <si>
    <t>42+</t>
  </si>
  <si>
    <t>21-29</t>
  </si>
  <si>
    <t>23-34</t>
  </si>
  <si>
    <t>56-95</t>
  </si>
  <si>
    <t>20-32</t>
  </si>
  <si>
    <t>21-49</t>
  </si>
  <si>
    <t>40-43</t>
  </si>
  <si>
    <t>228-389</t>
  </si>
  <si>
    <t>50-62+</t>
  </si>
  <si>
    <t>17-36</t>
  </si>
  <si>
    <t>32-69</t>
  </si>
  <si>
    <t>52-66</t>
  </si>
  <si>
    <t>25-48</t>
  </si>
  <si>
    <t>43-65</t>
  </si>
  <si>
    <t>112-172</t>
  </si>
  <si>
    <t>47-56</t>
  </si>
  <si>
    <t>40-77</t>
  </si>
  <si>
    <t>42-57+</t>
  </si>
  <si>
    <t>16-37</t>
  </si>
  <si>
    <t>28+</t>
  </si>
  <si>
    <t>54-89</t>
  </si>
  <si>
    <t>35-51</t>
  </si>
  <si>
    <t>40-57</t>
  </si>
  <si>
    <t>314-372</t>
  </si>
  <si>
    <t>22-61</t>
  </si>
  <si>
    <t>74-88</t>
  </si>
  <si>
    <t>52-68</t>
  </si>
  <si>
    <t>10+</t>
  </si>
  <si>
    <t>~ Confluency at endpoint</t>
  </si>
  <si>
    <t>~ Confluency at endpoint on laminin</t>
  </si>
  <si>
    <t>500 cells per well</t>
  </si>
  <si>
    <t>yes- after 2-3 weeks</t>
  </si>
  <si>
    <t>Minimal- most cells adhere.</t>
  </si>
  <si>
    <t>Minimal- some cells stick</t>
  </si>
  <si>
    <t>3-5</t>
  </si>
  <si>
    <t>5-10</t>
  </si>
  <si>
    <t>4-8</t>
  </si>
  <si>
    <t>Culture condition:  FBS</t>
  </si>
  <si>
    <t>Culture condition:  Stem</t>
  </si>
  <si>
    <r>
      <t xml:space="preserve">Cells thawed from </t>
    </r>
    <r>
      <rPr>
        <b/>
        <sz val="14"/>
        <rFont val="Arial"/>
        <family val="2"/>
      </rPr>
      <t>Liquid Nitrogen</t>
    </r>
  </si>
  <si>
    <t>~ Confluency at endpoint (no coating)</t>
  </si>
  <si>
    <t>Last updated 6/23/23</t>
  </si>
  <si>
    <t>32</t>
  </si>
  <si>
    <t>RT, TMZ, Lomustine, Avastin</t>
  </si>
  <si>
    <t>2021</t>
  </si>
  <si>
    <t>RT, TMZ, pembrolizumab, bevacizumab</t>
  </si>
  <si>
    <t>45</t>
  </si>
  <si>
    <t>Right pariental</t>
  </si>
  <si>
    <t>RT, TMZ, bevacizumab, lomustine, bevacizumab, OPTUNE</t>
  </si>
  <si>
    <t>2022</t>
  </si>
  <si>
    <t>59 year old female at time of collection.  Alive as of 8-23-23.  O7: white matter with gliosis.  O8/P8 cortex and gliotic white matter.  Most likely seizure case. (Rachael Vaubel 2021)</t>
  </si>
  <si>
    <t>41 year old female at time of collection.  Alive as of 8-23-23.  C10: cortex.  D10/D11: cortex and white matter. (Rachael Vaubel 2021)</t>
  </si>
  <si>
    <t>131-177+</t>
  </si>
  <si>
    <t>Lines on the TMA:</t>
  </si>
  <si>
    <t>3, 5, 6, 8, 9, 10, 12, 14, 15, 16, 22, 26, 28, 36, 38, 39, 40, 43, 44, 46, 59, 61, 63, 64, 66, 67, 75, 76, 80, 84, 108, 110, 114, 115, 116, 117, 118, 120, 122, 123, 125, 126, 134, 143, 147, 148, 150, 154, 159, 161, 174, 177, 181, 182, 184, 187, 192, 195.</t>
  </si>
  <si>
    <t>RT</t>
  </si>
  <si>
    <t>TMZ</t>
  </si>
  <si>
    <t>65-71</t>
  </si>
  <si>
    <t>16-59</t>
  </si>
  <si>
    <t>Last updated 6/22/23</t>
  </si>
  <si>
    <t>Radiation therapy</t>
  </si>
  <si>
    <t>Last updated 11/8/23</t>
  </si>
  <si>
    <t>In vivo data</t>
  </si>
  <si>
    <t>Term</t>
  </si>
  <si>
    <t>Meaning</t>
  </si>
  <si>
    <t xml:space="preserve">Temozolomide </t>
  </si>
  <si>
    <t>RT data</t>
  </si>
  <si>
    <t>TMZ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</si>
</sst>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47" x14ac:knownFonts="1">
    <font>
      <sz val="10"/>
      <color theme="1"/>
      <name val="Arial"/>
      <family val="2"/>
    </font>
    <font>
      <sz val="10"/>
      <color theme="1"/>
      <name val="Arial"/>
      <family val="2"/>
    </font>
    <font>
      <sz val="12"/>
      <color theme="1"/>
      <name val="Calibri"/>
      <family val="2"/>
      <scheme val="minor"/>
    </font>
    <font>
      <b/>
      <sz val="8"/>
      <color theme="1"/>
      <name val="Arial"/>
      <family val="2"/>
    </font>
    <font>
      <sz val="10"/>
      <name val="Arial"/>
      <family val="2"/>
    </font>
    <font>
      <b/>
      <sz val="9"/>
      <color indexed="81"/>
      <name val="Tahoma"/>
      <family val="2"/>
    </font>
    <font>
      <sz val="9"/>
      <color indexed="81"/>
      <name val="Tahoma"/>
      <family val="2"/>
    </font>
    <font>
      <b/>
      <sz val="10"/>
      <color theme="1"/>
      <name val="Arial"/>
      <family val="2"/>
    </font>
    <font>
      <b/>
      <sz val="10"/>
      <name val="Arial"/>
      <family val="2"/>
    </font>
    <font>
      <u/>
      <sz val="10"/>
      <color theme="10"/>
      <name val="Arial"/>
      <family val="2"/>
    </font>
    <font>
      <sz val="9"/>
      <color indexed="81"/>
      <name val="Arial"/>
      <family val="2"/>
    </font>
    <font>
      <b/>
      <sz val="9"/>
      <color indexed="81"/>
      <name val="Arial"/>
      <family val="2"/>
    </font>
    <font>
      <sz val="8"/>
      <color theme="1"/>
      <name val="Arial"/>
      <family val="2"/>
    </font>
    <font>
      <b/>
      <sz val="8"/>
      <name val="Arial"/>
      <family val="2"/>
    </font>
    <font>
      <sz val="8"/>
      <name val="Arial"/>
      <family val="2"/>
    </font>
    <font>
      <sz val="12"/>
      <color rgb="FF000000"/>
      <name val="Arial"/>
      <family val="2"/>
    </font>
    <font>
      <sz val="12"/>
      <color theme="1"/>
      <name val="Arial"/>
      <family val="2"/>
    </font>
    <font>
      <b/>
      <sz val="7"/>
      <color theme="1"/>
      <name val="Arial"/>
      <family val="2"/>
    </font>
    <font>
      <b/>
      <sz val="12"/>
      <color theme="1"/>
      <name val="Arial"/>
      <family val="2"/>
    </font>
    <font>
      <sz val="10"/>
      <color rgb="FFFF0000"/>
      <name val="Arial"/>
      <family val="2"/>
    </font>
    <font>
      <sz val="10"/>
      <color rgb="FF00000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sz val="10"/>
      <color theme="1"/>
      <name val="Calibri"/>
      <family val="2"/>
      <scheme val="minor"/>
    </font>
    <font>
      <sz val="10"/>
      <color rgb="FF111111"/>
      <name val="Arial"/>
      <family val="2"/>
    </font>
    <font>
      <b/>
      <sz val="9"/>
      <name val="Arial"/>
      <family val="2"/>
    </font>
    <font>
      <sz val="10"/>
      <name val="MS Sans Serif"/>
      <family val="2"/>
    </font>
    <font>
      <sz val="8"/>
      <name val="MS Sans Serif"/>
      <family val="2"/>
    </font>
    <font>
      <sz val="14"/>
      <name val="Arial"/>
      <family val="2"/>
    </font>
    <font>
      <b/>
      <sz val="14"/>
      <name val="Arial"/>
      <family val="2"/>
    </font>
    <font>
      <sz val="10"/>
      <color rgb="FF0066FF"/>
      <name val="Arial"/>
      <family val="2"/>
    </font>
    <font>
      <b/>
      <sz val="11"/>
      <color theme="1"/>
      <name val="Arial"/>
      <family val="2"/>
    </font>
    <font>
      <b/>
      <i/>
      <sz val="10"/>
      <color theme="1"/>
      <name val="Arial"/>
      <family val="2"/>
    </font>
    <font>
      <sz val="9"/>
      <name val="Arial"/>
      <family val="2"/>
    </font>
    <font>
      <b/>
      <sz val="11"/>
      <name val="Arial"/>
      <family val="2"/>
    </font>
  </fonts>
  <fills count="4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66FF"/>
        <bgColor indexed="64"/>
      </patternFill>
    </fill>
    <fill>
      <patternFill patternType="solid">
        <fgColor theme="5" tint="-0.24994659260841701"/>
        <bgColor indexed="64"/>
      </patternFill>
    </fill>
    <fill>
      <patternFill patternType="solid">
        <fgColor theme="4" tint="0.59999389629810485"/>
        <bgColor indexed="64"/>
      </patternFill>
    </fill>
    <fill>
      <patternFill patternType="solid">
        <fgColor theme="1"/>
        <bgColor indexed="64"/>
      </patternFill>
    </fill>
    <fill>
      <patternFill patternType="solid">
        <fgColor theme="0" tint="-0.14996795556505021"/>
        <bgColor indexed="64"/>
      </patternFill>
    </fill>
    <fill>
      <patternFill patternType="solid">
        <fgColor theme="0" tint="-0.499984740745262"/>
        <bgColor indexed="64"/>
      </patternFill>
    </fill>
    <fill>
      <patternFill patternType="solid">
        <fgColor theme="9"/>
        <bgColor indexed="64"/>
      </patternFill>
    </fill>
    <fill>
      <patternFill patternType="solid">
        <fgColor rgb="FF33CC33"/>
        <bgColor indexed="64"/>
      </patternFill>
    </fill>
    <fill>
      <patternFill patternType="solid">
        <fgColor theme="7"/>
        <bgColor indexed="64"/>
      </patternFill>
    </fill>
    <fill>
      <patternFill patternType="solid">
        <fgColor theme="6" tint="0.59999389629810485"/>
        <bgColor indexed="64"/>
      </patternFill>
    </fill>
  </fills>
  <borders count="5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0691854609822"/>
      </right>
      <top style="thin">
        <color theme="0" tint="-0.14990691854609822"/>
      </top>
      <bottom/>
      <diagonal/>
    </border>
    <border>
      <left style="thin">
        <color theme="0" tint="-0.14990691854609822"/>
      </left>
      <right style="thin">
        <color theme="0" tint="-0.14990691854609822"/>
      </right>
      <top/>
      <bottom style="thin">
        <color theme="0" tint="-0.14990691854609822"/>
      </bottom>
      <diagonal/>
    </border>
    <border>
      <left style="thin">
        <color theme="0" tint="-0.14993743705557422"/>
      </left>
      <right style="thin">
        <color theme="0" tint="-0.14993743705557422"/>
      </right>
      <top/>
      <bottom style="thin">
        <color theme="0" tint="-0.14993743705557422"/>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right style="thin">
        <color theme="0" tint="-0.14990691854609822"/>
      </right>
      <top style="thin">
        <color theme="0" tint="-0.14990691854609822"/>
      </top>
      <bottom/>
      <diagonal/>
    </border>
    <border>
      <left style="thin">
        <color auto="1"/>
      </left>
      <right style="thin">
        <color theme="0" tint="-0.24994659260841701"/>
      </right>
      <top/>
      <bottom/>
      <diagonal/>
    </border>
    <border>
      <left/>
      <right/>
      <top style="thin">
        <color theme="0" tint="-0.14990691854609822"/>
      </top>
      <bottom style="thin">
        <color theme="0" tint="-0.14990691854609822"/>
      </bottom>
      <diagonal/>
    </border>
    <border>
      <left style="thin">
        <color theme="0" tint="-0.14990691854609822"/>
      </left>
      <right/>
      <top style="thin">
        <color theme="0" tint="-0.14990691854609822"/>
      </top>
      <bottom style="thin">
        <color theme="0" tint="-0.14990691854609822"/>
      </bottom>
      <diagonal/>
    </border>
    <border>
      <left style="thin">
        <color auto="1"/>
      </left>
      <right/>
      <top style="medium">
        <color indexed="64"/>
      </top>
      <bottom style="thin">
        <color auto="1"/>
      </bottom>
      <diagonal/>
    </border>
    <border>
      <left style="thin">
        <color indexed="64"/>
      </left>
      <right/>
      <top style="thin">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thin">
        <color auto="1"/>
      </top>
      <bottom style="thin">
        <color auto="1"/>
      </bottom>
      <diagonal/>
    </border>
    <border>
      <left style="medium">
        <color indexed="64"/>
      </left>
      <right/>
      <top/>
      <bottom style="thin">
        <color indexed="64"/>
      </bottom>
      <diagonal/>
    </border>
    <border>
      <left style="medium">
        <color indexed="64"/>
      </left>
      <right/>
      <top style="thin">
        <color auto="1"/>
      </top>
      <bottom/>
      <diagonal/>
    </border>
  </borders>
  <cellStyleXfs count="50">
    <xf numFmtId="0" fontId="0" fillId="0" borderId="0"/>
    <xf numFmtId="0" fontId="2" fillId="0" borderId="0"/>
    <xf numFmtId="0" fontId="4" fillId="0" borderId="0"/>
    <xf numFmtId="0" fontId="9" fillId="0" borderId="0" applyNumberFormat="0" applyFill="0" applyBorder="0" applyAlignment="0" applyProtection="0"/>
    <xf numFmtId="0" fontId="2" fillId="0" borderId="0"/>
    <xf numFmtId="0" fontId="21" fillId="0" borderId="0" applyNumberFormat="0" applyFill="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0" applyNumberFormat="0" applyBorder="0" applyAlignment="0" applyProtection="0"/>
    <xf numFmtId="0" fontId="26" fillId="9" borderId="0" applyNumberFormat="0" applyBorder="0" applyAlignment="0" applyProtection="0"/>
    <xf numFmtId="0" fontId="27" fillId="10" borderId="0" applyNumberFormat="0" applyBorder="0" applyAlignment="0" applyProtection="0"/>
    <xf numFmtId="0" fontId="28" fillId="11" borderId="20" applyNumberFormat="0" applyAlignment="0" applyProtection="0"/>
    <xf numFmtId="0" fontId="29" fillId="12" borderId="21" applyNumberFormat="0" applyAlignment="0" applyProtection="0"/>
    <xf numFmtId="0" fontId="30" fillId="12" borderId="20" applyNumberFormat="0" applyAlignment="0" applyProtection="0"/>
    <xf numFmtId="0" fontId="31" fillId="0" borderId="22" applyNumberFormat="0" applyFill="0" applyAlignment="0" applyProtection="0"/>
    <xf numFmtId="0" fontId="32" fillId="13" borderId="23" applyNumberFormat="0" applyAlignment="0" applyProtection="0"/>
    <xf numFmtId="0" fontId="19" fillId="0" borderId="0" applyNumberFormat="0" applyFill="0" applyBorder="0" applyAlignment="0" applyProtection="0"/>
    <xf numFmtId="0" fontId="1" fillId="14" borderId="24" applyNumberFormat="0" applyFont="0" applyAlignment="0" applyProtection="0"/>
    <xf numFmtId="0" fontId="33" fillId="0" borderId="0" applyNumberFormat="0" applyFill="0" applyBorder="0" applyAlignment="0" applyProtection="0"/>
    <xf numFmtId="0" fontId="7" fillId="0" borderId="25" applyNumberFormat="0" applyFill="0" applyAlignment="0" applyProtection="0"/>
    <xf numFmtId="0" fontId="3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4" fillId="34" borderId="0" applyNumberFormat="0" applyBorder="0" applyAlignment="0" applyProtection="0"/>
    <xf numFmtId="0" fontId="3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4" fillId="38" borderId="0" applyNumberFormat="0" applyBorder="0" applyAlignment="0" applyProtection="0"/>
    <xf numFmtId="0" fontId="38" fillId="0" borderId="0"/>
    <xf numFmtId="0" fontId="38" fillId="0" borderId="0"/>
    <xf numFmtId="0" fontId="38" fillId="0" borderId="0"/>
    <xf numFmtId="0" fontId="38" fillId="0" borderId="0"/>
  </cellStyleXfs>
  <cellXfs count="379">
    <xf numFmtId="0" fontId="0" fillId="0" borderId="0" xfId="0"/>
    <xf numFmtId="0" fontId="3" fillId="3" borderId="2" xfId="0" applyFont="1" applyFill="1" applyBorder="1" applyAlignment="1">
      <alignment horizontal="center" vertical="center" wrapText="1"/>
    </xf>
    <xf numFmtId="1" fontId="4" fillId="0" borderId="6" xfId="1" applyNumberFormat="1" applyFont="1" applyBorder="1" applyAlignment="1">
      <alignment horizontal="center"/>
    </xf>
    <xf numFmtId="1" fontId="4" fillId="0" borderId="2" xfId="1" applyNumberFormat="1"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7" fillId="3" borderId="2" xfId="0" applyFont="1" applyFill="1" applyBorder="1" applyAlignment="1">
      <alignment horizontal="center" wrapText="1"/>
    </xf>
    <xf numFmtId="0" fontId="1" fillId="0" borderId="1" xfId="1" applyFont="1" applyBorder="1" applyAlignment="1">
      <alignment vertical="center"/>
    </xf>
    <xf numFmtId="0" fontId="1" fillId="0" borderId="0" xfId="0" applyFont="1"/>
    <xf numFmtId="0" fontId="1" fillId="0" borderId="0" xfId="1" applyFont="1" applyAlignment="1">
      <alignment horizontal="left" vertical="center"/>
    </xf>
    <xf numFmtId="0" fontId="1" fillId="0" borderId="0" xfId="1" applyFont="1" applyAlignment="1">
      <alignment horizontal="center" vertical="center"/>
    </xf>
    <xf numFmtId="0" fontId="1" fillId="0" borderId="0" xfId="1" applyFont="1" applyAlignment="1">
      <alignment vertical="center"/>
    </xf>
    <xf numFmtId="0" fontId="7" fillId="3" borderId="2" xfId="1" applyFont="1" applyFill="1" applyBorder="1" applyAlignment="1">
      <alignment horizontal="center" vertical="center"/>
    </xf>
    <xf numFmtId="0" fontId="8" fillId="3" borderId="2"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4" fillId="0" borderId="2" xfId="0" quotePrefix="1" applyFont="1" applyBorder="1" applyAlignment="1">
      <alignment horizontal="center"/>
    </xf>
    <xf numFmtId="0" fontId="1" fillId="0" borderId="2" xfId="1" applyFont="1" applyBorder="1" applyAlignment="1">
      <alignment horizontal="center" vertical="center"/>
    </xf>
    <xf numFmtId="0" fontId="4" fillId="0" borderId="2" xfId="0" applyFont="1" applyBorder="1" applyAlignment="1">
      <alignment horizontal="center"/>
    </xf>
    <xf numFmtId="0" fontId="4" fillId="0" borderId="0" xfId="1" applyFont="1" applyAlignment="1">
      <alignment horizontal="center" vertical="center"/>
    </xf>
    <xf numFmtId="0" fontId="7" fillId="3" borderId="2" xfId="0" applyFont="1" applyFill="1" applyBorder="1" applyAlignment="1">
      <alignment horizontal="center"/>
    </xf>
    <xf numFmtId="0" fontId="0" fillId="0" borderId="0" xfId="0" applyAlignment="1">
      <alignment horizontal="left"/>
    </xf>
    <xf numFmtId="0" fontId="9" fillId="0" borderId="0" xfId="3"/>
    <xf numFmtId="0" fontId="0" fillId="0" borderId="2" xfId="0" applyBorder="1"/>
    <xf numFmtId="0" fontId="4" fillId="0" borderId="2" xfId="1" applyFont="1" applyBorder="1" applyAlignment="1">
      <alignment horizontal="center" vertical="center"/>
    </xf>
    <xf numFmtId="0" fontId="12" fillId="0" borderId="0" xfId="0" applyFont="1" applyAlignment="1">
      <alignment horizontal="center"/>
    </xf>
    <xf numFmtId="49" fontId="12" fillId="0" borderId="0" xfId="0" applyNumberFormat="1" applyFont="1" applyAlignment="1">
      <alignment horizontal="center"/>
    </xf>
    <xf numFmtId="49" fontId="14" fillId="0" borderId="0" xfId="0" applyNumberFormat="1" applyFont="1" applyAlignment="1">
      <alignment horizontal="center"/>
    </xf>
    <xf numFmtId="2" fontId="12" fillId="0" borderId="0" xfId="0" applyNumberFormat="1" applyFont="1" applyAlignment="1">
      <alignment horizontal="center"/>
    </xf>
    <xf numFmtId="0" fontId="0" fillId="0" borderId="3" xfId="0" applyBorder="1" applyAlignment="1">
      <alignment horizontal="center"/>
    </xf>
    <xf numFmtId="0" fontId="4" fillId="0" borderId="3" xfId="0" applyFont="1" applyBorder="1" applyAlignment="1">
      <alignment horizontal="center"/>
    </xf>
    <xf numFmtId="0" fontId="4" fillId="0" borderId="3" xfId="0" applyFont="1" applyBorder="1" applyAlignment="1">
      <alignment horizontal="center" vertical="center"/>
    </xf>
    <xf numFmtId="164" fontId="0" fillId="0" borderId="3" xfId="0" applyNumberFormat="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49" fontId="0" fillId="0" borderId="14" xfId="0" applyNumberFormat="1" applyBorder="1" applyAlignment="1">
      <alignment horizont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49" fontId="0" fillId="0" borderId="2" xfId="0" applyNumberFormat="1" applyBorder="1" applyAlignment="1">
      <alignment horizontal="center"/>
    </xf>
    <xf numFmtId="49" fontId="0" fillId="6" borderId="2" xfId="0" applyNumberFormat="1" applyFill="1" applyBorder="1" applyAlignment="1">
      <alignment horizontal="center"/>
    </xf>
    <xf numFmtId="0" fontId="16" fillId="0" borderId="0" xfId="0" applyFont="1"/>
    <xf numFmtId="0" fontId="17" fillId="0" borderId="2" xfId="0" applyFont="1" applyBorder="1"/>
    <xf numFmtId="0" fontId="18" fillId="0" borderId="2" xfId="0" applyFont="1" applyBorder="1" applyAlignment="1">
      <alignment horizontal="center"/>
    </xf>
    <xf numFmtId="0" fontId="17" fillId="0" borderId="2" xfId="0" applyFont="1" applyBorder="1" applyAlignment="1">
      <alignment horizontal="center"/>
    </xf>
    <xf numFmtId="0" fontId="7" fillId="0" borderId="2" xfId="0" applyFont="1" applyBorder="1" applyAlignment="1">
      <alignment horizontal="center"/>
    </xf>
    <xf numFmtId="0" fontId="16" fillId="0" borderId="2" xfId="0" applyFont="1" applyBorder="1"/>
    <xf numFmtId="0" fontId="7" fillId="7" borderId="2" xfId="0" applyFont="1" applyFill="1" applyBorder="1" applyAlignment="1">
      <alignment horizontal="center"/>
    </xf>
    <xf numFmtId="0" fontId="7" fillId="7" borderId="2" xfId="0" applyFont="1" applyFill="1" applyBorder="1" applyAlignment="1">
      <alignment horizontal="center" wrapText="1"/>
    </xf>
    <xf numFmtId="0" fontId="7" fillId="0" borderId="0" xfId="0" applyFont="1" applyAlignment="1">
      <alignment horizontal="center"/>
    </xf>
    <xf numFmtId="0" fontId="7" fillId="0" borderId="0" xfId="0" applyFont="1" applyAlignment="1">
      <alignment horizontal="center" wrapText="1"/>
    </xf>
    <xf numFmtId="0" fontId="0" fillId="0" borderId="0" xfId="1" applyFont="1" applyAlignment="1">
      <alignment horizontal="center" vertical="center"/>
    </xf>
    <xf numFmtId="0" fontId="0" fillId="0" borderId="2" xfId="0" applyBorder="1" applyAlignment="1">
      <alignment horizontal="center" wrapText="1"/>
    </xf>
    <xf numFmtId="0" fontId="0" fillId="0" borderId="0" xfId="0" applyAlignment="1">
      <alignment horizontal="center" wrapText="1"/>
    </xf>
    <xf numFmtId="0" fontId="7" fillId="0" borderId="2" xfId="0" applyFont="1" applyBorder="1"/>
    <xf numFmtId="0" fontId="18" fillId="0" borderId="2" xfId="0" applyFont="1" applyBorder="1"/>
    <xf numFmtId="49" fontId="0" fillId="0" borderId="2" xfId="0" applyNumberFormat="1" applyBorder="1" applyAlignment="1">
      <alignment horizontal="center" wrapText="1"/>
    </xf>
    <xf numFmtId="0" fontId="20" fillId="0" borderId="2" xfId="0" applyFont="1" applyBorder="1" applyAlignment="1">
      <alignment horizontal="center" vertical="center"/>
    </xf>
    <xf numFmtId="49" fontId="0" fillId="0" borderId="2" xfId="0" applyNumberFormat="1" applyBorder="1" applyAlignment="1">
      <alignment horizontal="left"/>
    </xf>
    <xf numFmtId="0" fontId="0" fillId="0" borderId="2" xfId="0" applyBorder="1" applyAlignment="1">
      <alignment horizontal="left"/>
    </xf>
    <xf numFmtId="49" fontId="0" fillId="0" borderId="0" xfId="0" applyNumberFormat="1" applyAlignment="1">
      <alignment horizontal="center"/>
    </xf>
    <xf numFmtId="0" fontId="0" fillId="0" borderId="2" xfId="1" applyFont="1" applyBorder="1" applyAlignment="1">
      <alignment horizontal="center" vertical="center" wrapText="1"/>
    </xf>
    <xf numFmtId="0" fontId="1" fillId="0" borderId="2" xfId="1" applyFont="1" applyBorder="1" applyAlignment="1">
      <alignment horizontal="center" vertical="center" wrapText="1"/>
    </xf>
    <xf numFmtId="0" fontId="35" fillId="0" borderId="0" xfId="0" applyFont="1" applyAlignment="1">
      <alignment horizontal="left" vertical="center" wrapText="1"/>
    </xf>
    <xf numFmtId="0" fontId="35" fillId="0" borderId="0" xfId="0" applyFont="1" applyAlignment="1">
      <alignment vertical="center" wrapText="1"/>
    </xf>
    <xf numFmtId="0" fontId="7" fillId="0" borderId="2" xfId="0" applyFont="1" applyBorder="1" applyAlignment="1">
      <alignment vertical="center"/>
    </xf>
    <xf numFmtId="0" fontId="7" fillId="0" borderId="2" xfId="0" applyFont="1" applyBorder="1" applyAlignment="1">
      <alignment vertical="center" wrapText="1"/>
    </xf>
    <xf numFmtId="0" fontId="7" fillId="0" borderId="2" xfId="0" applyFont="1" applyBorder="1" applyAlignment="1">
      <alignment horizontal="center" wrapText="1"/>
    </xf>
    <xf numFmtId="0" fontId="4" fillId="0" borderId="4" xfId="1" applyFont="1" applyBorder="1" applyAlignment="1">
      <alignment horizontal="center" vertical="center"/>
    </xf>
    <xf numFmtId="0" fontId="0" fillId="0" borderId="0" xfId="1" applyFont="1" applyAlignment="1">
      <alignment vertical="center"/>
    </xf>
    <xf numFmtId="0" fontId="34" fillId="40" borderId="2" xfId="0" applyFont="1" applyFill="1" applyBorder="1" applyAlignment="1">
      <alignment horizontal="center"/>
    </xf>
    <xf numFmtId="0" fontId="34" fillId="42" borderId="2" xfId="0" applyFont="1" applyFill="1" applyBorder="1" applyAlignment="1">
      <alignment horizontal="center"/>
    </xf>
    <xf numFmtId="0" fontId="8" fillId="41" borderId="27" xfId="0" applyFont="1" applyFill="1" applyBorder="1" applyAlignment="1">
      <alignment horizontal="center" wrapText="1"/>
    </xf>
    <xf numFmtId="0" fontId="0" fillId="0" borderId="35" xfId="0" applyBorder="1"/>
    <xf numFmtId="0" fontId="0" fillId="0" borderId="4" xfId="0" applyBorder="1" applyAlignment="1">
      <alignment horizontal="center" wrapText="1"/>
    </xf>
    <xf numFmtId="14" fontId="0" fillId="0" borderId="2" xfId="0" applyNumberFormat="1" applyBorder="1" applyAlignment="1">
      <alignment horizontal="center"/>
    </xf>
    <xf numFmtId="0" fontId="20" fillId="0" borderId="3" xfId="0" applyFont="1" applyBorder="1" applyAlignment="1">
      <alignment horizontal="center" vertical="center"/>
    </xf>
    <xf numFmtId="0" fontId="0" fillId="0" borderId="13" xfId="0" applyBorder="1"/>
    <xf numFmtId="0" fontId="0" fillId="0" borderId="14" xfId="0" applyBorder="1"/>
    <xf numFmtId="0" fontId="4" fillId="2" borderId="28" xfId="0" applyFont="1" applyFill="1" applyBorder="1" applyAlignment="1">
      <alignment horizontal="center"/>
    </xf>
    <xf numFmtId="0" fontId="4" fillId="2" borderId="2" xfId="0" applyFont="1" applyFill="1" applyBorder="1" applyAlignment="1">
      <alignment horizontal="center"/>
    </xf>
    <xf numFmtId="0" fontId="4" fillId="0" borderId="2" xfId="1" applyFont="1" applyBorder="1" applyAlignment="1">
      <alignment horizontal="center"/>
    </xf>
    <xf numFmtId="0" fontId="4" fillId="0" borderId="2" xfId="0" applyFont="1" applyBorder="1" applyAlignment="1">
      <alignment horizontal="center" wrapText="1"/>
    </xf>
    <xf numFmtId="0" fontId="8" fillId="2" borderId="28" xfId="0" applyFont="1" applyFill="1" applyBorder="1" applyAlignment="1">
      <alignment horizontal="center"/>
    </xf>
    <xf numFmtId="0" fontId="4" fillId="0" borderId="28" xfId="0" applyFont="1" applyBorder="1"/>
    <xf numFmtId="0" fontId="4" fillId="0" borderId="28" xfId="0" applyFont="1" applyBorder="1" applyAlignment="1">
      <alignment horizontal="center"/>
    </xf>
    <xf numFmtId="0" fontId="4" fillId="0" borderId="32" xfId="0" applyFont="1" applyBorder="1"/>
    <xf numFmtId="0" fontId="4" fillId="2" borderId="28" xfId="0" applyFont="1" applyFill="1" applyBorder="1"/>
    <xf numFmtId="0" fontId="4" fillId="0" borderId="33" xfId="0" applyFont="1" applyBorder="1" applyAlignment="1">
      <alignment horizontal="center"/>
    </xf>
    <xf numFmtId="0" fontId="4" fillId="2" borderId="33" xfId="0" applyFont="1" applyFill="1" applyBorder="1" applyAlignment="1">
      <alignment horizontal="center"/>
    </xf>
    <xf numFmtId="0" fontId="4" fillId="0" borderId="33" xfId="0" applyFont="1" applyBorder="1"/>
    <xf numFmtId="0" fontId="4" fillId="0" borderId="34" xfId="0" applyFont="1" applyBorder="1" applyAlignment="1">
      <alignment horizontal="center"/>
    </xf>
    <xf numFmtId="0" fontId="4" fillId="2" borderId="33" xfId="0" applyFont="1" applyFill="1" applyBorder="1"/>
    <xf numFmtId="0" fontId="4" fillId="0" borderId="29" xfId="0" applyFont="1" applyBorder="1" applyAlignment="1">
      <alignment horizontal="center"/>
    </xf>
    <xf numFmtId="0" fontId="4" fillId="0" borderId="0" xfId="0" applyFont="1"/>
    <xf numFmtId="0" fontId="0" fillId="0" borderId="38" xfId="0" applyBorder="1" applyAlignment="1">
      <alignment horizontal="center"/>
    </xf>
    <xf numFmtId="0" fontId="0" fillId="0" borderId="39" xfId="0" applyBorder="1" applyAlignment="1">
      <alignment horizontal="center"/>
    </xf>
    <xf numFmtId="0" fontId="0" fillId="0" borderId="3" xfId="0" applyBorder="1" applyAlignment="1">
      <alignment horizontal="center" vertical="center"/>
    </xf>
    <xf numFmtId="0" fontId="1" fillId="0" borderId="3" xfId="0" applyFont="1" applyBorder="1" applyAlignment="1">
      <alignment horizontal="center" vertical="center"/>
    </xf>
    <xf numFmtId="0" fontId="0" fillId="0" borderId="40" xfId="0" applyBorder="1" applyAlignment="1">
      <alignment horizontal="center"/>
    </xf>
    <xf numFmtId="0" fontId="0" fillId="6" borderId="0" xfId="0" applyFill="1"/>
    <xf numFmtId="0" fontId="0" fillId="0" borderId="0" xfId="0" applyAlignment="1">
      <alignment wrapText="1"/>
    </xf>
    <xf numFmtId="14" fontId="0" fillId="0" borderId="0" xfId="0" applyNumberFormat="1" applyAlignment="1">
      <alignment horizontal="left"/>
    </xf>
    <xf numFmtId="0" fontId="19" fillId="0" borderId="0" xfId="0" applyFont="1" applyAlignment="1">
      <alignment wrapText="1"/>
    </xf>
    <xf numFmtId="14" fontId="19" fillId="0" borderId="0" xfId="0" applyNumberFormat="1" applyFont="1" applyAlignment="1">
      <alignment horizontal="left"/>
    </xf>
    <xf numFmtId="0" fontId="19" fillId="0" borderId="0" xfId="0" applyFont="1"/>
    <xf numFmtId="0" fontId="19" fillId="0" borderId="0" xfId="0" applyFont="1" applyAlignment="1">
      <alignment horizontal="center"/>
    </xf>
    <xf numFmtId="0" fontId="4" fillId="0" borderId="0" xfId="0" applyFont="1" applyAlignment="1">
      <alignment horizontal="center"/>
    </xf>
    <xf numFmtId="0" fontId="4" fillId="0" borderId="0" xfId="0" applyFont="1" applyAlignment="1">
      <alignment wrapText="1"/>
    </xf>
    <xf numFmtId="14" fontId="4" fillId="0" borderId="0" xfId="0" applyNumberFormat="1" applyFont="1" applyAlignment="1">
      <alignment horizontal="left"/>
    </xf>
    <xf numFmtId="0" fontId="4" fillId="0" borderId="0" xfId="0" applyFont="1" applyAlignment="1">
      <alignment horizontal="left"/>
    </xf>
    <xf numFmtId="0" fontId="4" fillId="0" borderId="28" xfId="0" applyFont="1" applyBorder="1" applyAlignment="1">
      <alignment vertical="top"/>
    </xf>
    <xf numFmtId="0" fontId="4" fillId="0" borderId="31" xfId="0" applyFont="1" applyBorder="1" applyAlignment="1">
      <alignment vertical="top"/>
    </xf>
    <xf numFmtId="0" fontId="4" fillId="0" borderId="41" xfId="0" applyFont="1" applyBorder="1"/>
    <xf numFmtId="0" fontId="4" fillId="0" borderId="0" xfId="0" applyFont="1" applyAlignment="1">
      <alignment horizontal="left" vertical="top"/>
    </xf>
    <xf numFmtId="0" fontId="4" fillId="0" borderId="0" xfId="0" applyFont="1" applyAlignment="1">
      <alignment vertical="top"/>
    </xf>
    <xf numFmtId="0" fontId="36" fillId="0" borderId="0" xfId="0" applyFont="1"/>
    <xf numFmtId="0" fontId="0" fillId="0" borderId="8" xfId="0" applyBorder="1"/>
    <xf numFmtId="49" fontId="4" fillId="0" borderId="0" xfId="0" applyNumberFormat="1" applyFont="1" applyAlignment="1">
      <alignment horizontal="center"/>
    </xf>
    <xf numFmtId="14" fontId="0" fillId="0" borderId="0" xfId="0" applyNumberFormat="1" applyAlignment="1">
      <alignment horizontal="center"/>
    </xf>
    <xf numFmtId="2" fontId="0" fillId="0" borderId="0" xfId="0" applyNumberFormat="1" applyAlignment="1">
      <alignment horizontal="center"/>
    </xf>
    <xf numFmtId="14" fontId="12" fillId="0" borderId="0" xfId="0" applyNumberFormat="1" applyFont="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4" fillId="0" borderId="2" xfId="0" applyFont="1" applyBorder="1" applyAlignment="1">
      <alignment horizontal="center" vertical="center" wrapText="1"/>
    </xf>
    <xf numFmtId="1" fontId="14" fillId="0" borderId="2" xfId="0" applyNumberFormat="1" applyFont="1" applyBorder="1" applyAlignment="1">
      <alignment horizontal="center" vertical="center" wrapText="1"/>
    </xf>
    <xf numFmtId="2" fontId="14" fillId="0" borderId="2" xfId="0" applyNumberFormat="1" applyFont="1" applyBorder="1" applyAlignment="1">
      <alignment horizontal="center" vertical="center" wrapText="1"/>
    </xf>
    <xf numFmtId="0" fontId="14" fillId="0" borderId="2" xfId="0" applyFont="1" applyBorder="1" applyAlignment="1">
      <alignment horizontal="left" vertical="center"/>
    </xf>
    <xf numFmtId="49" fontId="14" fillId="0" borderId="2" xfId="0" applyNumberFormat="1" applyFont="1" applyBorder="1" applyAlignment="1">
      <alignment horizontal="center"/>
    </xf>
    <xf numFmtId="0" fontId="12" fillId="0" borderId="2" xfId="0" applyFont="1" applyBorder="1" applyAlignment="1">
      <alignment horizontal="center" vertical="center"/>
    </xf>
    <xf numFmtId="49" fontId="12" fillId="0" borderId="2" xfId="0" applyNumberFormat="1" applyFont="1" applyBorder="1" applyAlignment="1">
      <alignment horizontal="center"/>
    </xf>
    <xf numFmtId="0" fontId="12" fillId="0" borderId="2" xfId="0" applyFont="1" applyBorder="1" applyAlignment="1">
      <alignment horizontal="center"/>
    </xf>
    <xf numFmtId="14" fontId="12" fillId="0" borderId="2" xfId="0" applyNumberFormat="1" applyFont="1" applyBorder="1" applyAlignment="1">
      <alignment horizontal="center"/>
    </xf>
    <xf numFmtId="2" fontId="12" fillId="0" borderId="2" xfId="0" applyNumberFormat="1" applyFont="1" applyBorder="1" applyAlignment="1">
      <alignment horizontal="center"/>
    </xf>
    <xf numFmtId="0" fontId="39" fillId="0" borderId="2" xfId="0" applyFont="1" applyBorder="1" applyAlignment="1">
      <alignment horizontal="center"/>
    </xf>
    <xf numFmtId="0" fontId="38" fillId="0" borderId="0" xfId="0" applyFont="1" applyAlignment="1">
      <alignment horizontal="center"/>
    </xf>
    <xf numFmtId="0" fontId="0" fillId="6" borderId="2" xfId="0" applyFill="1" applyBorder="1" applyAlignment="1">
      <alignment horizontal="center"/>
    </xf>
    <xf numFmtId="0" fontId="14" fillId="6" borderId="2" xfId="0" applyFont="1" applyFill="1" applyBorder="1" applyAlignment="1">
      <alignment horizontal="center" vertical="center" wrapText="1"/>
    </xf>
    <xf numFmtId="1" fontId="14" fillId="6" borderId="2" xfId="0" applyNumberFormat="1" applyFont="1" applyFill="1" applyBorder="1" applyAlignment="1">
      <alignment horizontal="center" vertical="center" wrapText="1"/>
    </xf>
    <xf numFmtId="2" fontId="14" fillId="6" borderId="2" xfId="0" applyNumberFormat="1" applyFont="1" applyFill="1" applyBorder="1" applyAlignment="1">
      <alignment horizontal="center" vertical="center" wrapText="1"/>
    </xf>
    <xf numFmtId="0" fontId="14" fillId="6" borderId="2" xfId="0" applyFont="1" applyFill="1" applyBorder="1" applyAlignment="1">
      <alignment horizontal="left" vertical="center"/>
    </xf>
    <xf numFmtId="0" fontId="0" fillId="0" borderId="0" xfId="1" applyFont="1" applyAlignment="1">
      <alignment horizontal="center" vertical="center" wrapText="1"/>
    </xf>
    <xf numFmtId="0" fontId="0" fillId="6" borderId="2" xfId="0" applyFill="1" applyBorder="1" applyAlignment="1">
      <alignment horizontal="center" wrapText="1"/>
    </xf>
    <xf numFmtId="0" fontId="4" fillId="0" borderId="2" xfId="0" applyFont="1" applyBorder="1" applyAlignment="1">
      <alignment horizontal="center" vertical="center" wrapText="1"/>
    </xf>
    <xf numFmtId="0" fontId="4" fillId="6" borderId="2" xfId="0" applyFont="1" applyFill="1" applyBorder="1" applyAlignment="1">
      <alignment horizontal="center" vertical="center" wrapText="1"/>
    </xf>
    <xf numFmtId="0" fontId="0" fillId="6" borderId="2" xfId="0" applyFill="1" applyBorder="1" applyAlignment="1">
      <alignment horizontal="left"/>
    </xf>
    <xf numFmtId="14" fontId="0" fillId="6" borderId="2" xfId="0" applyNumberFormat="1" applyFill="1" applyBorder="1" applyAlignment="1">
      <alignment horizontal="center"/>
    </xf>
    <xf numFmtId="0" fontId="4" fillId="6" borderId="2" xfId="0" applyFont="1" applyFill="1" applyBorder="1" applyAlignment="1">
      <alignment horizontal="center"/>
    </xf>
    <xf numFmtId="14" fontId="0" fillId="6" borderId="4" xfId="0" applyNumberFormat="1" applyFill="1" applyBorder="1" applyAlignment="1">
      <alignment horizontal="center"/>
    </xf>
    <xf numFmtId="0" fontId="0" fillId="6" borderId="4" xfId="0" applyFill="1" applyBorder="1" applyAlignment="1">
      <alignment horizontal="center"/>
    </xf>
    <xf numFmtId="0" fontId="0" fillId="6" borderId="2" xfId="0" applyFill="1" applyBorder="1"/>
    <xf numFmtId="0" fontId="0" fillId="6" borderId="3" xfId="0" applyFill="1" applyBorder="1" applyAlignment="1">
      <alignment horizontal="center"/>
    </xf>
    <xf numFmtId="0" fontId="4" fillId="6" borderId="28" xfId="0" applyFont="1" applyFill="1" applyBorder="1"/>
    <xf numFmtId="0" fontId="4" fillId="6" borderId="2" xfId="1" applyFont="1" applyFill="1" applyBorder="1" applyAlignment="1">
      <alignment horizontal="center"/>
    </xf>
    <xf numFmtId="0" fontId="4" fillId="6" borderId="2" xfId="0" applyFont="1" applyFill="1" applyBorder="1" applyAlignment="1">
      <alignment horizontal="center" wrapText="1"/>
    </xf>
    <xf numFmtId="0" fontId="1" fillId="6" borderId="2" xfId="1" applyFont="1" applyFill="1" applyBorder="1" applyAlignment="1">
      <alignment horizontal="center" vertical="center"/>
    </xf>
    <xf numFmtId="1" fontId="4" fillId="6" borderId="6" xfId="1" applyNumberFormat="1" applyFont="1" applyFill="1" applyBorder="1" applyAlignment="1">
      <alignment horizontal="center"/>
    </xf>
    <xf numFmtId="0" fontId="4" fillId="6" borderId="2" xfId="0" quotePrefix="1" applyFont="1" applyFill="1" applyBorder="1" applyAlignment="1">
      <alignment horizontal="center"/>
    </xf>
    <xf numFmtId="1" fontId="4" fillId="6" borderId="2" xfId="1" applyNumberFormat="1" applyFont="1" applyFill="1" applyBorder="1" applyAlignment="1">
      <alignment horizontal="center"/>
    </xf>
    <xf numFmtId="0" fontId="4" fillId="6" borderId="2" xfId="1" applyFont="1" applyFill="1" applyBorder="1" applyAlignment="1">
      <alignment horizontal="center" vertical="center"/>
    </xf>
    <xf numFmtId="0" fontId="4" fillId="6" borderId="4" xfId="1" applyFont="1" applyFill="1" applyBorder="1" applyAlignment="1">
      <alignment horizontal="center" vertical="center"/>
    </xf>
    <xf numFmtId="0" fontId="7" fillId="3" borderId="2" xfId="0" applyFont="1" applyFill="1" applyBorder="1" applyAlignment="1">
      <alignment wrapText="1"/>
    </xf>
    <xf numFmtId="0" fontId="8" fillId="3" borderId="2" xfId="0" applyFont="1" applyFill="1" applyBorder="1" applyAlignment="1">
      <alignment horizontal="center"/>
    </xf>
    <xf numFmtId="0" fontId="8" fillId="3" borderId="2" xfId="0" applyFont="1" applyFill="1" applyBorder="1" applyAlignment="1">
      <alignment horizontal="center" wrapText="1"/>
    </xf>
    <xf numFmtId="0" fontId="3" fillId="3" borderId="2" xfId="0" applyFont="1" applyFill="1" applyBorder="1" applyAlignment="1">
      <alignment horizontal="center" wrapText="1"/>
    </xf>
    <xf numFmtId="0" fontId="7" fillId="3" borderId="2" xfId="0" applyFont="1" applyFill="1" applyBorder="1"/>
    <xf numFmtId="0" fontId="13" fillId="3" borderId="2" xfId="0" applyFont="1" applyFill="1" applyBorder="1" applyAlignment="1">
      <alignment horizontal="center"/>
    </xf>
    <xf numFmtId="0" fontId="37" fillId="3" borderId="2" xfId="0" applyFont="1" applyFill="1" applyBorder="1" applyAlignment="1">
      <alignment horizontal="center" wrapText="1"/>
    </xf>
    <xf numFmtId="1" fontId="37" fillId="3" borderId="2" xfId="0" applyNumberFormat="1" applyFont="1" applyFill="1" applyBorder="1" applyAlignment="1">
      <alignment horizontal="center" wrapText="1"/>
    </xf>
    <xf numFmtId="0" fontId="13" fillId="3" borderId="2" xfId="0" applyFont="1" applyFill="1" applyBorder="1" applyAlignment="1">
      <alignment horizontal="center" wrapText="1"/>
    </xf>
    <xf numFmtId="2" fontId="37" fillId="3" borderId="2" xfId="0" applyNumberFormat="1" applyFont="1" applyFill="1" applyBorder="1" applyAlignment="1">
      <alignment horizontal="center" wrapText="1"/>
    </xf>
    <xf numFmtId="0" fontId="7" fillId="0" borderId="2" xfId="1" applyFont="1" applyBorder="1" applyAlignment="1">
      <alignment horizontal="center" vertical="center"/>
    </xf>
    <xf numFmtId="0" fontId="7" fillId="6" borderId="2" xfId="1" applyFont="1" applyFill="1" applyBorder="1" applyAlignment="1">
      <alignment horizontal="center" vertical="center"/>
    </xf>
    <xf numFmtId="0" fontId="7" fillId="3" borderId="3" xfId="0" applyFont="1" applyFill="1" applyBorder="1" applyAlignment="1">
      <alignment horizontal="center" wrapText="1"/>
    </xf>
    <xf numFmtId="0" fontId="12" fillId="6" borderId="2" xfId="0" applyFont="1" applyFill="1" applyBorder="1" applyAlignment="1">
      <alignment horizontal="center" vertical="center"/>
    </xf>
    <xf numFmtId="49" fontId="12" fillId="6" borderId="2" xfId="0" applyNumberFormat="1" applyFont="1" applyFill="1" applyBorder="1" applyAlignment="1">
      <alignment horizontal="center"/>
    </xf>
    <xf numFmtId="0" fontId="12" fillId="6" borderId="2" xfId="0" applyFont="1" applyFill="1" applyBorder="1" applyAlignment="1">
      <alignment horizontal="center"/>
    </xf>
    <xf numFmtId="14" fontId="12" fillId="6" borderId="2" xfId="0" applyNumberFormat="1" applyFont="1" applyFill="1" applyBorder="1" applyAlignment="1">
      <alignment horizontal="center"/>
    </xf>
    <xf numFmtId="49" fontId="14" fillId="6" borderId="2" xfId="0" applyNumberFormat="1" applyFont="1" applyFill="1" applyBorder="1" applyAlignment="1">
      <alignment horizontal="center"/>
    </xf>
    <xf numFmtId="2" fontId="12" fillId="6" borderId="2" xfId="0" applyNumberFormat="1" applyFont="1" applyFill="1" applyBorder="1" applyAlignment="1">
      <alignment horizontal="center"/>
    </xf>
    <xf numFmtId="0" fontId="39" fillId="6" borderId="2" xfId="0" applyFont="1" applyFill="1" applyBorder="1" applyAlignment="1">
      <alignment horizontal="center"/>
    </xf>
    <xf numFmtId="0" fontId="4" fillId="0" borderId="0" xfId="1" applyFont="1" applyAlignment="1">
      <alignment horizontal="left" vertical="center"/>
    </xf>
    <xf numFmtId="0" fontId="0" fillId="0" borderId="0" xfId="1" applyFont="1" applyAlignment="1">
      <alignment horizontal="left" vertical="center"/>
    </xf>
    <xf numFmtId="0" fontId="0" fillId="0" borderId="42" xfId="0" applyBorder="1"/>
    <xf numFmtId="0" fontId="12" fillId="0" borderId="42" xfId="0" applyFont="1" applyBorder="1" applyAlignment="1">
      <alignment horizontal="center"/>
    </xf>
    <xf numFmtId="0" fontId="14" fillId="0" borderId="42" xfId="0" applyFont="1" applyBorder="1" applyAlignment="1">
      <alignment horizontal="center"/>
    </xf>
    <xf numFmtId="0" fontId="4" fillId="6" borderId="0" xfId="0" applyFont="1" applyFill="1"/>
    <xf numFmtId="0" fontId="8" fillId="0" borderId="2" xfId="0" applyFont="1" applyBorder="1" applyAlignment="1">
      <alignment horizontal="center"/>
    </xf>
    <xf numFmtId="0" fontId="34" fillId="39" borderId="2" xfId="0" applyFont="1" applyFill="1" applyBorder="1" applyAlignment="1">
      <alignment horizontal="center"/>
    </xf>
    <xf numFmtId="0" fontId="34" fillId="44" borderId="2" xfId="0" applyFont="1" applyFill="1" applyBorder="1" applyAlignment="1">
      <alignment horizontal="center"/>
    </xf>
    <xf numFmtId="0" fontId="4" fillId="46" borderId="2" xfId="0" applyFont="1" applyFill="1" applyBorder="1" applyAlignment="1">
      <alignment horizontal="center"/>
    </xf>
    <xf numFmtId="0" fontId="4" fillId="5" borderId="2" xfId="0" applyFont="1" applyFill="1" applyBorder="1" applyAlignment="1">
      <alignment horizontal="center"/>
    </xf>
    <xf numFmtId="0" fontId="0" fillId="4" borderId="2" xfId="0" applyFill="1" applyBorder="1" applyAlignment="1">
      <alignment horizontal="center"/>
    </xf>
    <xf numFmtId="0" fontId="4" fillId="45" borderId="2" xfId="0" applyFont="1" applyFill="1" applyBorder="1" applyAlignment="1">
      <alignment horizontal="center"/>
    </xf>
    <xf numFmtId="0" fontId="34" fillId="47" borderId="2" xfId="0" applyFont="1" applyFill="1" applyBorder="1" applyAlignment="1">
      <alignment horizontal="center"/>
    </xf>
    <xf numFmtId="0" fontId="34" fillId="0" borderId="2" xfId="0" applyFont="1" applyBorder="1" applyAlignment="1">
      <alignment horizontal="center"/>
    </xf>
    <xf numFmtId="0" fontId="4" fillId="3" borderId="2" xfId="0" applyFont="1" applyFill="1" applyBorder="1" applyAlignment="1">
      <alignment horizontal="center"/>
    </xf>
    <xf numFmtId="0" fontId="4" fillId="0" borderId="31" xfId="0" applyFont="1" applyBorder="1"/>
    <xf numFmtId="0" fontId="4" fillId="0" borderId="43" xfId="0" applyFont="1" applyBorder="1"/>
    <xf numFmtId="0" fontId="4" fillId="0" borderId="44" xfId="0" applyFont="1" applyBorder="1"/>
    <xf numFmtId="0" fontId="0" fillId="0" borderId="7" xfId="0" applyBorder="1"/>
    <xf numFmtId="0" fontId="4" fillId="2" borderId="2" xfId="1" applyFont="1" applyFill="1" applyBorder="1" applyAlignment="1">
      <alignment horizontal="center" vertical="center"/>
    </xf>
    <xf numFmtId="0" fontId="8" fillId="3" borderId="10" xfId="1" applyFont="1" applyFill="1" applyBorder="1" applyAlignment="1">
      <alignment horizontal="center" vertical="center" wrapText="1"/>
    </xf>
    <xf numFmtId="0" fontId="4" fillId="6" borderId="7" xfId="1" applyFont="1" applyFill="1" applyBorder="1" applyAlignment="1">
      <alignment horizontal="center" vertical="center"/>
    </xf>
    <xf numFmtId="0" fontId="4" fillId="6" borderId="0" xfId="1" applyFont="1" applyFill="1" applyAlignment="1">
      <alignment horizontal="center" vertical="center"/>
    </xf>
    <xf numFmtId="14" fontId="4" fillId="6" borderId="4" xfId="1" applyNumberFormat="1" applyFont="1" applyFill="1" applyBorder="1" applyAlignment="1">
      <alignment horizontal="center" vertical="center"/>
    </xf>
    <xf numFmtId="14" fontId="4" fillId="0" borderId="2" xfId="1" applyNumberFormat="1" applyFont="1" applyBorder="1" applyAlignment="1">
      <alignment horizontal="center" vertical="center"/>
    </xf>
    <xf numFmtId="14" fontId="4" fillId="6" borderId="2" xfId="1" applyNumberFormat="1" applyFont="1" applyFill="1" applyBorder="1" applyAlignment="1">
      <alignment horizontal="center" vertical="center"/>
    </xf>
    <xf numFmtId="0" fontId="4" fillId="0" borderId="0" xfId="1" applyFont="1" applyAlignment="1">
      <alignment vertical="center"/>
    </xf>
    <xf numFmtId="0" fontId="0" fillId="42" borderId="0" xfId="0" applyFill="1"/>
    <xf numFmtId="0" fontId="40" fillId="0" borderId="0" xfId="1" applyFont="1" applyAlignment="1">
      <alignment vertical="center"/>
    </xf>
    <xf numFmtId="165" fontId="0" fillId="0" borderId="0" xfId="0" applyNumberFormat="1" applyAlignment="1">
      <alignment horizontal="center"/>
    </xf>
    <xf numFmtId="0" fontId="1" fillId="0" borderId="36" xfId="0" applyFont="1" applyBorder="1" applyAlignment="1">
      <alignment horizontal="center"/>
    </xf>
    <xf numFmtId="0" fontId="1" fillId="0" borderId="37" xfId="0" applyFont="1" applyBorder="1" applyAlignment="1">
      <alignment horizontal="center"/>
    </xf>
    <xf numFmtId="0" fontId="0" fillId="0" borderId="3" xfId="0" applyBorder="1"/>
    <xf numFmtId="0" fontId="1" fillId="0" borderId="46" xfId="0" applyFont="1" applyBorder="1" applyAlignment="1">
      <alignment horizontal="center"/>
    </xf>
    <xf numFmtId="0" fontId="15" fillId="0" borderId="0" xfId="0" applyFont="1" applyAlignment="1">
      <alignment horizontal="left" vertical="center"/>
    </xf>
    <xf numFmtId="0" fontId="4" fillId="0" borderId="6" xfId="1" applyFont="1" applyBorder="1" applyAlignment="1">
      <alignment horizontal="center" vertical="center"/>
    </xf>
    <xf numFmtId="0" fontId="4" fillId="0" borderId="2" xfId="1" applyFont="1" applyBorder="1" applyAlignment="1">
      <alignment vertical="center"/>
    </xf>
    <xf numFmtId="0" fontId="4" fillId="0" borderId="2" xfId="0" applyFont="1" applyBorder="1"/>
    <xf numFmtId="0" fontId="4" fillId="2" borderId="2" xfId="0" applyFont="1" applyFill="1" applyBorder="1"/>
    <xf numFmtId="0" fontId="12" fillId="6" borderId="4" xfId="0" applyFont="1" applyFill="1" applyBorder="1" applyAlignment="1">
      <alignment horizontal="center" vertical="center"/>
    </xf>
    <xf numFmtId="0" fontId="12" fillId="6" borderId="4" xfId="0" applyFont="1" applyFill="1" applyBorder="1" applyAlignment="1">
      <alignment horizontal="center"/>
    </xf>
    <xf numFmtId="49" fontId="12" fillId="6" borderId="4" xfId="0" applyNumberFormat="1" applyFont="1" applyFill="1" applyBorder="1" applyAlignment="1">
      <alignment horizontal="center"/>
    </xf>
    <xf numFmtId="14" fontId="12" fillId="6" borderId="4" xfId="0" applyNumberFormat="1" applyFont="1" applyFill="1" applyBorder="1" applyAlignment="1">
      <alignment horizontal="center"/>
    </xf>
    <xf numFmtId="49" fontId="14" fillId="6" borderId="4" xfId="0" applyNumberFormat="1" applyFont="1" applyFill="1" applyBorder="1" applyAlignment="1">
      <alignment horizontal="center"/>
    </xf>
    <xf numFmtId="0" fontId="42" fillId="0" borderId="0" xfId="0" applyFont="1" applyAlignment="1">
      <alignment horizontal="left"/>
    </xf>
    <xf numFmtId="0" fontId="0" fillId="2" borderId="2" xfId="0" applyFill="1" applyBorder="1" applyAlignment="1">
      <alignment horizontal="center"/>
    </xf>
    <xf numFmtId="0" fontId="0" fillId="48" borderId="2" xfId="0" applyFill="1" applyBorder="1" applyAlignment="1">
      <alignment horizontal="center"/>
    </xf>
    <xf numFmtId="0" fontId="4" fillId="4" borderId="2" xfId="1" applyFont="1" applyFill="1" applyBorder="1" applyAlignment="1">
      <alignment horizontal="center" vertical="center"/>
    </xf>
    <xf numFmtId="0" fontId="1" fillId="2" borderId="2" xfId="1" applyFont="1" applyFill="1" applyBorder="1" applyAlignment="1">
      <alignment horizontal="center" vertical="center"/>
    </xf>
    <xf numFmtId="0" fontId="1" fillId="2" borderId="2" xfId="0" applyFont="1" applyFill="1" applyBorder="1" applyAlignment="1">
      <alignment horizontal="center"/>
    </xf>
    <xf numFmtId="0" fontId="0" fillId="2" borderId="2" xfId="1" applyFont="1" applyFill="1" applyBorder="1" applyAlignment="1">
      <alignment horizontal="center" vertical="center"/>
    </xf>
    <xf numFmtId="0" fontId="43" fillId="0" borderId="0" xfId="0" applyFont="1"/>
    <xf numFmtId="0" fontId="4" fillId="0" borderId="2" xfId="0" applyFont="1" applyBorder="1" applyAlignment="1">
      <alignment horizontal="center" vertical="center"/>
    </xf>
    <xf numFmtId="0" fontId="4" fillId="6" borderId="2" xfId="0" applyFont="1" applyFill="1" applyBorder="1" applyAlignment="1">
      <alignment horizontal="center" vertical="center"/>
    </xf>
    <xf numFmtId="0" fontId="4" fillId="6" borderId="2" xfId="1" applyFont="1" applyFill="1" applyBorder="1" applyAlignment="1">
      <alignment vertical="center"/>
    </xf>
    <xf numFmtId="0" fontId="14" fillId="0" borderId="2" xfId="0" applyFont="1" applyBorder="1" applyAlignment="1">
      <alignment horizontal="center" vertical="center"/>
    </xf>
    <xf numFmtId="0" fontId="14" fillId="0" borderId="2" xfId="0" applyFont="1" applyBorder="1" applyAlignment="1">
      <alignment horizontal="center"/>
    </xf>
    <xf numFmtId="14" fontId="14" fillId="0" borderId="2" xfId="0" applyNumberFormat="1" applyFont="1" applyBorder="1" applyAlignment="1">
      <alignment horizontal="center"/>
    </xf>
    <xf numFmtId="0" fontId="14" fillId="6" borderId="2" xfId="0" applyFont="1" applyFill="1" applyBorder="1" applyAlignment="1">
      <alignment horizontal="center" vertical="center"/>
    </xf>
    <xf numFmtId="0" fontId="14" fillId="6" borderId="2" xfId="0" applyFont="1" applyFill="1" applyBorder="1" applyAlignment="1">
      <alignment horizontal="center"/>
    </xf>
    <xf numFmtId="14" fontId="14" fillId="6" borderId="2" xfId="0" applyNumberFormat="1" applyFont="1" applyFill="1" applyBorder="1" applyAlignment="1">
      <alignment horizontal="center"/>
    </xf>
    <xf numFmtId="3" fontId="4" fillId="2" borderId="2" xfId="0" applyNumberFormat="1" applyFont="1" applyFill="1" applyBorder="1" applyAlignment="1">
      <alignment horizontal="center"/>
    </xf>
    <xf numFmtId="0" fontId="4" fillId="2" borderId="4" xfId="0" applyFont="1" applyFill="1" applyBorder="1" applyAlignment="1">
      <alignment horizontal="center"/>
    </xf>
    <xf numFmtId="0" fontId="4" fillId="2" borderId="7" xfId="0" applyFont="1" applyFill="1" applyBorder="1" applyAlignment="1">
      <alignment horizont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4" xfId="1" applyFont="1" applyFill="1" applyBorder="1" applyAlignment="1">
      <alignment horizontal="center" vertical="center"/>
    </xf>
    <xf numFmtId="0" fontId="0" fillId="0" borderId="6" xfId="0" applyBorder="1" applyAlignment="1">
      <alignment horizontal="center"/>
    </xf>
    <xf numFmtId="0" fontId="4" fillId="2" borderId="6" xfId="0" applyFont="1" applyFill="1" applyBorder="1" applyAlignment="1">
      <alignment horizontal="center"/>
    </xf>
    <xf numFmtId="0" fontId="0" fillId="0" borderId="2" xfId="1" applyFont="1" applyBorder="1" applyAlignment="1">
      <alignment horizontal="center" vertical="center"/>
    </xf>
    <xf numFmtId="0" fontId="0" fillId="0" borderId="2" xfId="1" applyFont="1" applyBorder="1" applyAlignment="1">
      <alignment horizontal="center" vertical="center" wrapText="1"/>
    </xf>
    <xf numFmtId="0" fontId="44" fillId="3" borderId="2" xfId="0" applyFont="1" applyFill="1" applyBorder="1" applyAlignment="1">
      <alignment horizontal="center"/>
    </xf>
    <xf numFmtId="0" fontId="0" fillId="0" borderId="3" xfId="0" applyBorder="1" applyAlignment="1">
      <alignment horizontal="center" wrapText="1"/>
    </xf>
    <xf numFmtId="0" fontId="0" fillId="0" borderId="26" xfId="0" applyBorder="1" applyAlignment="1">
      <alignment horizontal="center" wrapText="1"/>
    </xf>
    <xf numFmtId="0" fontId="0" fillId="0" borderId="8" xfId="0" applyBorder="1" applyAlignment="1">
      <alignment horizontal="center" wrapText="1"/>
    </xf>
    <xf numFmtId="0" fontId="40" fillId="7" borderId="10" xfId="1" applyFont="1" applyFill="1" applyBorder="1" applyAlignment="1">
      <alignment horizontal="center" vertical="center"/>
    </xf>
    <xf numFmtId="0" fontId="40" fillId="7" borderId="5" xfId="1" applyFont="1" applyFill="1" applyBorder="1" applyAlignment="1">
      <alignment horizontal="center" vertical="center"/>
    </xf>
    <xf numFmtId="0" fontId="40" fillId="7" borderId="9" xfId="1" applyFont="1" applyFill="1" applyBorder="1" applyAlignment="1">
      <alignment horizontal="center" vertical="center"/>
    </xf>
    <xf numFmtId="0" fontId="40" fillId="7" borderId="4" xfId="1" applyFont="1" applyFill="1" applyBorder="1" applyAlignment="1">
      <alignment horizontal="center" vertical="center"/>
    </xf>
    <xf numFmtId="0" fontId="0" fillId="3" borderId="0" xfId="0" applyFill="1" applyAlignment="1">
      <alignment horizontal="center"/>
    </xf>
    <xf numFmtId="0" fontId="34" fillId="47" borderId="0" xfId="0" applyFont="1" applyFill="1" applyAlignment="1">
      <alignment horizontal="center"/>
    </xf>
    <xf numFmtId="0" fontId="34" fillId="42" borderId="0" xfId="0" applyFont="1" applyFill="1" applyAlignment="1">
      <alignment horizontal="center"/>
    </xf>
    <xf numFmtId="0" fontId="0" fillId="0" borderId="4" xfId="0" applyBorder="1" applyAlignment="1">
      <alignment horizontal="center"/>
    </xf>
    <xf numFmtId="0" fontId="0" fillId="0" borderId="2" xfId="0" applyBorder="1" applyAlignment="1">
      <alignment horizontal="left"/>
    </xf>
    <xf numFmtId="0" fontId="0" fillId="4" borderId="0" xfId="0" applyFill="1" applyAlignment="1">
      <alignment horizontal="center"/>
    </xf>
    <xf numFmtId="0" fontId="34" fillId="44" borderId="0" xfId="0" applyFont="1" applyFill="1" applyAlignment="1">
      <alignment horizontal="center"/>
    </xf>
    <xf numFmtId="0" fontId="4" fillId="5" borderId="0" xfId="0" applyFont="1" applyFill="1" applyAlignment="1">
      <alignment horizontal="center"/>
    </xf>
    <xf numFmtId="0" fontId="34" fillId="39" borderId="0" xfId="0" applyFont="1" applyFill="1" applyAlignment="1">
      <alignment horizontal="center"/>
    </xf>
    <xf numFmtId="0" fontId="4" fillId="45" borderId="0" xfId="0" applyFont="1" applyFill="1" applyAlignment="1">
      <alignment horizontal="center"/>
    </xf>
    <xf numFmtId="0" fontId="34" fillId="40" borderId="0" xfId="0" applyFont="1" applyFill="1" applyAlignment="1">
      <alignment horizontal="center"/>
    </xf>
    <xf numFmtId="0" fontId="4" fillId="46" borderId="0" xfId="0" applyFont="1" applyFill="1" applyAlignment="1">
      <alignment horizontal="center"/>
    </xf>
    <xf numFmtId="0" fontId="0" fillId="0" borderId="2" xfId="0" applyBorder="1" applyAlignment="1">
      <alignment horizontal="left" vertical="center" wrapText="1"/>
    </xf>
    <xf numFmtId="0" fontId="7" fillId="0" borderId="2" xfId="0" applyFont="1" applyBorder="1" applyAlignment="1">
      <alignment horizontal="left" vertical="center" wrapText="1"/>
    </xf>
    <xf numFmtId="0" fontId="0" fillId="0" borderId="2" xfId="0" applyBorder="1" applyAlignment="1">
      <alignment horizontal="left" vertical="center"/>
    </xf>
    <xf numFmtId="0" fontId="7" fillId="3" borderId="11" xfId="0" applyFont="1" applyFill="1" applyBorder="1" applyAlignment="1">
      <alignment horizontal="center"/>
    </xf>
    <xf numFmtId="0" fontId="7" fillId="3" borderId="12" xfId="0" applyFont="1" applyFill="1" applyBorder="1" applyAlignment="1">
      <alignment horizontal="center"/>
    </xf>
    <xf numFmtId="0" fontId="7" fillId="3" borderId="45" xfId="0" applyFont="1" applyFill="1" applyBorder="1" applyAlignment="1">
      <alignment horizontal="center"/>
    </xf>
    <xf numFmtId="0" fontId="8" fillId="3" borderId="6" xfId="1" applyFont="1" applyFill="1" applyBorder="1" applyAlignment="1">
      <alignment horizontal="center" vertical="center"/>
    </xf>
    <xf numFmtId="0" fontId="13" fillId="3" borderId="6" xfId="1" applyFont="1" applyFill="1" applyBorder="1" applyAlignment="1">
      <alignment horizontal="center" vertical="center" wrapText="1"/>
    </xf>
    <xf numFmtId="0" fontId="37" fillId="3" borderId="2" xfId="1" applyFont="1" applyFill="1" applyBorder="1" applyAlignment="1">
      <alignment horizontal="center" vertical="center" wrapText="1"/>
    </xf>
    <xf numFmtId="0" fontId="8" fillId="3" borderId="2" xfId="1" applyFont="1" applyFill="1" applyBorder="1" applyAlignment="1">
      <alignment horizontal="center" vertical="center"/>
    </xf>
    <xf numFmtId="0" fontId="13" fillId="3" borderId="2" xfId="0" applyFont="1" applyFill="1" applyBorder="1" applyAlignment="1">
      <alignment horizontal="center" vertical="center" wrapText="1"/>
    </xf>
    <xf numFmtId="0" fontId="13" fillId="3" borderId="3" xfId="1" applyFont="1" applyFill="1" applyBorder="1" applyAlignment="1">
      <alignment horizontal="center" vertical="center" wrapText="1"/>
    </xf>
    <xf numFmtId="0" fontId="8" fillId="3" borderId="10" xfId="1" applyFont="1" applyFill="1" applyBorder="1" applyAlignment="1">
      <alignment horizontal="center" vertical="center"/>
    </xf>
    <xf numFmtId="0" fontId="8" fillId="0" borderId="0" xfId="1" applyFont="1" applyAlignment="1">
      <alignment horizontal="center" vertical="center" wrapText="1"/>
    </xf>
    <xf numFmtId="0" fontId="8" fillId="0" borderId="0" xfId="1" applyFont="1" applyAlignment="1">
      <alignment vertical="center"/>
    </xf>
    <xf numFmtId="0" fontId="8" fillId="0" borderId="5" xfId="1" applyFont="1" applyBorder="1" applyAlignment="1">
      <alignment vertical="center"/>
    </xf>
    <xf numFmtId="0" fontId="4" fillId="6" borderId="0" xfId="1" applyFont="1" applyFill="1" applyAlignment="1">
      <alignment vertical="center"/>
    </xf>
    <xf numFmtId="0" fontId="45" fillId="0" borderId="30" xfId="0" applyFont="1" applyBorder="1" applyAlignment="1">
      <alignment horizontal="center"/>
    </xf>
    <xf numFmtId="3" fontId="4" fillId="6" borderId="2" xfId="0" applyNumberFormat="1" applyFont="1" applyFill="1" applyBorder="1" applyAlignment="1">
      <alignment horizontal="center"/>
    </xf>
    <xf numFmtId="0" fontId="4" fillId="0" borderId="4" xfId="0" applyFont="1" applyBorder="1" applyAlignment="1">
      <alignment horizontal="center"/>
    </xf>
    <xf numFmtId="0" fontId="4" fillId="6" borderId="2" xfId="1" applyFont="1" applyFill="1" applyBorder="1" applyAlignment="1">
      <alignment horizontal="left" vertical="center"/>
    </xf>
    <xf numFmtId="0" fontId="4" fillId="6" borderId="4" xfId="0" applyFont="1" applyFill="1" applyBorder="1" applyAlignment="1">
      <alignment horizontal="center"/>
    </xf>
    <xf numFmtId="1" fontId="4" fillId="0" borderId="2" xfId="0" applyNumberFormat="1" applyFont="1" applyBorder="1" applyAlignment="1">
      <alignment horizontal="center"/>
    </xf>
    <xf numFmtId="1" fontId="4" fillId="6" borderId="2" xfId="0" applyNumberFormat="1" applyFont="1" applyFill="1" applyBorder="1" applyAlignment="1">
      <alignment horizontal="center"/>
    </xf>
    <xf numFmtId="0" fontId="4" fillId="6" borderId="7" xfId="0" applyFont="1" applyFill="1" applyBorder="1" applyAlignment="1">
      <alignment horizontal="center"/>
    </xf>
    <xf numFmtId="0" fontId="4" fillId="6" borderId="7" xfId="1" applyFont="1" applyFill="1" applyBorder="1" applyAlignment="1">
      <alignment vertical="center"/>
    </xf>
    <xf numFmtId="0" fontId="4" fillId="0" borderId="2" xfId="1" applyFont="1" applyBorder="1" applyAlignment="1">
      <alignment horizontal="left" vertical="center"/>
    </xf>
    <xf numFmtId="0" fontId="4" fillId="43" borderId="0" xfId="1" applyFont="1" applyFill="1" applyAlignment="1">
      <alignment vertical="center"/>
    </xf>
    <xf numFmtId="0" fontId="4" fillId="0" borderId="8" xfId="1" applyFont="1" applyBorder="1" applyAlignment="1">
      <alignment horizontal="center" vertical="center"/>
    </xf>
    <xf numFmtId="0" fontId="4" fillId="6" borderId="9" xfId="1" applyFont="1" applyFill="1" applyBorder="1" applyAlignment="1">
      <alignment horizontal="center" vertical="center"/>
    </xf>
    <xf numFmtId="14" fontId="4" fillId="6" borderId="4" xfId="1" applyNumberFormat="1" applyFont="1" applyFill="1" applyBorder="1" applyAlignment="1">
      <alignment vertical="center"/>
    </xf>
    <xf numFmtId="14" fontId="4" fillId="6" borderId="0" xfId="1" applyNumberFormat="1" applyFont="1" applyFill="1" applyAlignment="1">
      <alignment vertical="center"/>
    </xf>
    <xf numFmtId="49" fontId="4" fillId="0" borderId="2" xfId="1" applyNumberFormat="1" applyFont="1" applyBorder="1" applyAlignment="1">
      <alignment horizontal="center" vertical="center"/>
    </xf>
    <xf numFmtId="14" fontId="4" fillId="0" borderId="2" xfId="1" applyNumberFormat="1" applyFont="1" applyBorder="1" applyAlignment="1">
      <alignment vertical="center"/>
    </xf>
    <xf numFmtId="14" fontId="4" fillId="0" borderId="0" xfId="1" applyNumberFormat="1" applyFont="1" applyAlignment="1">
      <alignment vertical="center"/>
    </xf>
    <xf numFmtId="14" fontId="4" fillId="6" borderId="2" xfId="1" applyNumberFormat="1" applyFont="1" applyFill="1" applyBorder="1" applyAlignment="1">
      <alignment vertical="center"/>
    </xf>
    <xf numFmtId="14" fontId="4" fillId="0" borderId="4" xfId="1" applyNumberFormat="1" applyFont="1" applyBorder="1" applyAlignment="1">
      <alignment horizontal="center" vertical="center"/>
    </xf>
    <xf numFmtId="0" fontId="4" fillId="6" borderId="8" xfId="1" applyFont="1" applyFill="1" applyBorder="1" applyAlignment="1">
      <alignment vertical="center"/>
    </xf>
    <xf numFmtId="0" fontId="4" fillId="43" borderId="8" xfId="1" applyFont="1" applyFill="1" applyBorder="1" applyAlignment="1">
      <alignment vertical="center"/>
    </xf>
    <xf numFmtId="0" fontId="4" fillId="43" borderId="2" xfId="1" applyFont="1" applyFill="1" applyBorder="1" applyAlignment="1">
      <alignment vertical="center"/>
    </xf>
    <xf numFmtId="0" fontId="4" fillId="0" borderId="4" xfId="1" applyFont="1" applyBorder="1" applyAlignment="1">
      <alignment vertical="center"/>
    </xf>
    <xf numFmtId="49" fontId="4" fillId="6" borderId="2" xfId="0" applyNumberFormat="1" applyFont="1" applyFill="1" applyBorder="1" applyAlignment="1">
      <alignment horizontal="center"/>
    </xf>
    <xf numFmtId="49" fontId="4" fillId="0" borderId="2" xfId="0" applyNumberFormat="1" applyFont="1" applyBorder="1" applyAlignment="1">
      <alignment horizontal="center"/>
    </xf>
    <xf numFmtId="0" fontId="4" fillId="6" borderId="4" xfId="0" applyFont="1" applyFill="1" applyBorder="1" applyAlignment="1">
      <alignment horizontal="center" vertical="center"/>
    </xf>
    <xf numFmtId="0" fontId="4" fillId="4" borderId="4" xfId="1" applyFont="1" applyFill="1" applyBorder="1" applyAlignment="1">
      <alignment horizontal="center" vertical="center"/>
    </xf>
    <xf numFmtId="0" fontId="4" fillId="6" borderId="4" xfId="1" applyFont="1" applyFill="1" applyBorder="1" applyAlignment="1">
      <alignment vertical="center"/>
    </xf>
    <xf numFmtId="0" fontId="4" fillId="0" borderId="3" xfId="1" applyFont="1" applyBorder="1" applyAlignment="1">
      <alignment horizontal="center" vertical="center"/>
    </xf>
    <xf numFmtId="0" fontId="4" fillId="0" borderId="26" xfId="1" applyFont="1" applyBorder="1" applyAlignment="1">
      <alignment horizontal="center" vertical="center"/>
    </xf>
    <xf numFmtId="0" fontId="4" fillId="0" borderId="8" xfId="1" applyFont="1" applyBorder="1" applyAlignment="1">
      <alignment horizontal="center" vertical="center"/>
    </xf>
    <xf numFmtId="0" fontId="7" fillId="41" borderId="2" xfId="0" applyFont="1" applyFill="1" applyBorder="1" applyAlignment="1">
      <alignment horizontal="center" vertical="center"/>
    </xf>
    <xf numFmtId="0" fontId="7" fillId="41" borderId="2" xfId="0" applyFont="1" applyFill="1" applyBorder="1" applyAlignment="1">
      <alignment horizontal="center" vertical="center"/>
    </xf>
    <xf numFmtId="0" fontId="41" fillId="0" borderId="52" xfId="1" applyFont="1" applyBorder="1" applyAlignment="1">
      <alignment horizontal="center" vertical="center"/>
    </xf>
    <xf numFmtId="0" fontId="41" fillId="0" borderId="53" xfId="1" applyFont="1" applyBorder="1" applyAlignment="1">
      <alignment horizontal="center" vertical="center"/>
    </xf>
    <xf numFmtId="0" fontId="41" fillId="0" borderId="16" xfId="1" applyFont="1" applyBorder="1" applyAlignment="1">
      <alignment horizontal="center" vertical="center"/>
    </xf>
    <xf numFmtId="0" fontId="4" fillId="42" borderId="0" xfId="0" applyFont="1" applyFill="1"/>
    <xf numFmtId="0" fontId="4" fillId="0" borderId="11" xfId="1" applyFont="1" applyBorder="1" applyAlignment="1">
      <alignment horizontal="center" vertical="center"/>
    </xf>
    <xf numFmtId="0" fontId="4" fillId="0" borderId="47" xfId="0" applyFont="1" applyBorder="1" applyAlignment="1">
      <alignment horizontal="center"/>
    </xf>
    <xf numFmtId="0" fontId="46" fillId="6" borderId="47" xfId="0" applyFont="1" applyFill="1" applyBorder="1" applyAlignment="1">
      <alignment horizontal="center" vertical="center"/>
    </xf>
    <xf numFmtId="0" fontId="4" fillId="0" borderId="12" xfId="0" applyFont="1" applyBorder="1" applyAlignment="1">
      <alignment horizontal="center" vertical="center"/>
    </xf>
    <xf numFmtId="0" fontId="4" fillId="0" borderId="49" xfId="0" applyFont="1" applyBorder="1" applyAlignment="1">
      <alignment horizontal="center" vertical="center"/>
    </xf>
    <xf numFmtId="0" fontId="4" fillId="0" borderId="51" xfId="0" applyFont="1" applyBorder="1" applyAlignment="1">
      <alignment horizontal="center"/>
    </xf>
    <xf numFmtId="0" fontId="4" fillId="0" borderId="49" xfId="1"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8" fillId="6" borderId="13" xfId="1"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55" xfId="1" applyFont="1" applyFill="1" applyBorder="1" applyAlignment="1">
      <alignment horizontal="center" vertical="center" wrapText="1"/>
    </xf>
    <xf numFmtId="0" fontId="4" fillId="0" borderId="13" xfId="1" applyFont="1" applyBorder="1" applyAlignment="1">
      <alignment horizontal="center" vertical="center"/>
    </xf>
    <xf numFmtId="1" fontId="4" fillId="0" borderId="14" xfId="0" applyNumberFormat="1"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56" xfId="1" applyFont="1" applyBorder="1" applyAlignment="1">
      <alignment horizontal="center" vertical="center"/>
    </xf>
    <xf numFmtId="165" fontId="4" fillId="0" borderId="2" xfId="0" applyNumberFormat="1" applyFont="1" applyBorder="1" applyAlignment="1">
      <alignment horizontal="center"/>
    </xf>
    <xf numFmtId="49" fontId="4" fillId="0" borderId="14" xfId="0" applyNumberFormat="1" applyFont="1" applyBorder="1" applyAlignment="1">
      <alignment horizontal="center"/>
    </xf>
    <xf numFmtId="0" fontId="4" fillId="6" borderId="13" xfId="1" applyFont="1" applyFill="1" applyBorder="1" applyAlignment="1">
      <alignment horizontal="center" vertical="center"/>
    </xf>
    <xf numFmtId="0" fontId="4" fillId="6" borderId="55" xfId="1" applyFont="1" applyFill="1" applyBorder="1" applyAlignment="1">
      <alignment horizontal="center" vertical="center"/>
    </xf>
    <xf numFmtId="49" fontId="4" fillId="0" borderId="13" xfId="0" applyNumberFormat="1" applyFont="1" applyBorder="1" applyAlignment="1">
      <alignment horizontal="center"/>
    </xf>
    <xf numFmtId="165" fontId="4" fillId="0" borderId="0" xfId="0" applyNumberFormat="1" applyFont="1" applyAlignment="1">
      <alignment horizontal="center"/>
    </xf>
    <xf numFmtId="0" fontId="4" fillId="0" borderId="55" xfId="1" applyFont="1" applyBorder="1" applyAlignment="1">
      <alignment horizontal="center" vertical="center"/>
    </xf>
    <xf numFmtId="2" fontId="4" fillId="0" borderId="2" xfId="0" applyNumberFormat="1" applyFont="1" applyBorder="1" applyAlignment="1">
      <alignment horizontal="center"/>
    </xf>
    <xf numFmtId="0" fontId="4" fillId="0" borderId="57" xfId="1" applyFont="1" applyBorder="1" applyAlignment="1">
      <alignment horizontal="center" vertical="center"/>
    </xf>
    <xf numFmtId="0" fontId="4" fillId="6" borderId="57" xfId="1" applyFont="1" applyFill="1" applyBorder="1" applyAlignment="1">
      <alignment horizontal="center" vertical="center"/>
    </xf>
    <xf numFmtId="0" fontId="4" fillId="6" borderId="54" xfId="1" applyFont="1" applyFill="1" applyBorder="1" applyAlignment="1">
      <alignment horizontal="center" vertical="center"/>
    </xf>
    <xf numFmtId="0" fontId="4" fillId="0" borderId="14" xfId="0" applyFont="1" applyBorder="1" applyAlignment="1">
      <alignment horizontal="left"/>
    </xf>
    <xf numFmtId="0" fontId="4" fillId="0" borderId="55" xfId="0" applyFont="1" applyBorder="1" applyAlignment="1">
      <alignment horizontal="center"/>
    </xf>
    <xf numFmtId="0" fontId="4" fillId="6" borderId="13" xfId="0" applyFont="1" applyFill="1" applyBorder="1" applyAlignment="1">
      <alignment horizontal="center"/>
    </xf>
    <xf numFmtId="0" fontId="4" fillId="6" borderId="55" xfId="0" applyFont="1" applyFill="1" applyBorder="1" applyAlignment="1">
      <alignment horizontal="center"/>
    </xf>
    <xf numFmtId="0" fontId="4" fillId="0" borderId="54" xfId="1" applyFont="1" applyBorder="1" applyAlignment="1">
      <alignment horizontal="center" vertical="center"/>
    </xf>
    <xf numFmtId="0" fontId="4" fillId="0" borderId="36" xfId="1" applyFont="1" applyBorder="1" applyAlignment="1">
      <alignment horizontal="center" vertical="center"/>
    </xf>
    <xf numFmtId="0" fontId="4" fillId="0" borderId="48" xfId="0" applyFont="1" applyBorder="1" applyAlignment="1">
      <alignment horizontal="center"/>
    </xf>
    <xf numFmtId="0" fontId="4" fillId="0" borderId="37" xfId="0" applyFont="1" applyBorder="1" applyAlignment="1">
      <alignment horizontal="center"/>
    </xf>
    <xf numFmtId="0" fontId="4" fillId="0" borderId="36" xfId="0" applyFont="1" applyBorder="1" applyAlignment="1">
      <alignment horizontal="center"/>
    </xf>
    <xf numFmtId="0" fontId="4" fillId="0" borderId="48" xfId="0" applyFont="1" applyBorder="1"/>
    <xf numFmtId="0" fontId="4" fillId="0" borderId="37" xfId="0" applyFont="1" applyBorder="1"/>
    <xf numFmtId="0" fontId="40" fillId="6" borderId="0" xfId="1" applyFont="1" applyFill="1" applyAlignment="1">
      <alignment horizontal="center" vertical="center"/>
    </xf>
    <xf numFmtId="0" fontId="4" fillId="6" borderId="0" xfId="0" applyFont="1" applyFill="1" applyAlignment="1">
      <alignment horizontal="center" vertical="center"/>
    </xf>
    <xf numFmtId="1" fontId="4" fillId="6" borderId="26" xfId="0" applyNumberFormat="1" applyFont="1" applyFill="1" applyBorder="1" applyAlignment="1">
      <alignment horizontal="center"/>
    </xf>
    <xf numFmtId="0" fontId="4" fillId="6" borderId="0" xfId="0" applyFont="1" applyFill="1" applyAlignment="1">
      <alignment horizontal="center"/>
    </xf>
    <xf numFmtId="0" fontId="4" fillId="6" borderId="2" xfId="0" applyFont="1" applyFill="1" applyBorder="1"/>
    <xf numFmtId="0" fontId="4" fillId="0" borderId="2" xfId="0" applyFont="1" applyBorder="1" applyAlignment="1">
      <alignment horizontal="left"/>
    </xf>
    <xf numFmtId="1" fontId="14" fillId="0" borderId="2" xfId="0" applyNumberFormat="1" applyFont="1" applyFill="1" applyBorder="1" applyAlignment="1">
      <alignment horizontal="center" vertical="center" wrapText="1"/>
    </xf>
    <xf numFmtId="0" fontId="14" fillId="0" borderId="2" xfId="0" applyFont="1" applyFill="1" applyBorder="1" applyAlignment="1">
      <alignment horizontal="center"/>
    </xf>
    <xf numFmtId="0" fontId="8" fillId="0" borderId="2" xfId="1" applyFont="1" applyBorder="1" applyAlignment="1">
      <alignment horizontal="center" vertical="center"/>
    </xf>
    <xf numFmtId="0" fontId="8" fillId="0" borderId="0" xfId="0" applyFont="1"/>
  </cellXfs>
  <cellStyles count="50">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3" builtinId="8"/>
    <cellStyle name="Input" xfId="13" builtinId="20" customBuiltin="1"/>
    <cellStyle name="Linked Cell" xfId="16" builtinId="24" customBuiltin="1"/>
    <cellStyle name="Neutral" xfId="12" builtinId="28" customBuiltin="1"/>
    <cellStyle name="Normal" xfId="0" builtinId="0"/>
    <cellStyle name="Normal 2" xfId="1" xr:uid="{00000000-0005-0000-0000-000026000000}"/>
    <cellStyle name="Normal 2 2" xfId="2" xr:uid="{00000000-0005-0000-0000-000027000000}"/>
    <cellStyle name="Normal 2 2 2" xfId="48" xr:uid="{00000000-0005-0000-0000-000028000000}"/>
    <cellStyle name="Normal 2 3" xfId="4" xr:uid="{00000000-0005-0000-0000-000029000000}"/>
    <cellStyle name="Normal 2 4" xfId="46" xr:uid="{00000000-0005-0000-0000-00002A000000}"/>
    <cellStyle name="Normal 3" xfId="47" xr:uid="{00000000-0005-0000-0000-00002B000000}"/>
    <cellStyle name="Normal 4" xfId="49" xr:uid="{00000000-0005-0000-0000-00002C000000}"/>
    <cellStyle name="Note" xfId="19" builtinId="10" customBuiltin="1"/>
    <cellStyle name="Output" xfId="14" builtinId="21" customBuiltin="1"/>
    <cellStyle name="Title" xfId="5" builtinId="15" customBuiltin="1"/>
    <cellStyle name="Total" xfId="21" builtinId="25" customBuiltin="1"/>
    <cellStyle name="Warning Text" xfId="18"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ayo.edu/research/documents/sarkaria-gbm-pdx-lines/Final%20Excel%20sheets/TMA%202016%20Stain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 data"/>
      <sheetName val="PDX Genotype"/>
      <sheetName val="PDX Phenotype"/>
      <sheetName val="PDX Invasiveness"/>
      <sheetName val="TMA map 2016"/>
      <sheetName val="TMA results"/>
      <sheetName val="PDX clinical"/>
      <sheetName val="NGS Sequencing Platforms"/>
      <sheetName val="STR Data"/>
      <sheetName val="Available PDX Samples"/>
      <sheetName val="LDEV status"/>
    </sheetNames>
    <sheetDataSet>
      <sheetData sheetId="0"/>
      <sheetData sheetId="1"/>
      <sheetData sheetId="2"/>
      <sheetData sheetId="3"/>
      <sheetData sheetId="4">
        <row r="41">
          <cell r="C41" t="str">
            <v>GBM Line</v>
          </cell>
          <cell r="D41" t="str">
            <v>TMA sample name</v>
          </cell>
          <cell r="E41" t="str">
            <v>Position on block</v>
          </cell>
        </row>
        <row r="42">
          <cell r="C42">
            <v>3</v>
          </cell>
          <cell r="D42" t="str">
            <v>3-1</v>
          </cell>
          <cell r="E42" t="str">
            <v>A1, B1, B2</v>
          </cell>
        </row>
        <row r="43">
          <cell r="C43">
            <v>3</v>
          </cell>
          <cell r="D43" t="str">
            <v>3-2</v>
          </cell>
          <cell r="E43" t="str">
            <v>I7, J7, J8</v>
          </cell>
        </row>
        <row r="44">
          <cell r="C44">
            <v>5</v>
          </cell>
          <cell r="D44" t="str">
            <v>5-1</v>
          </cell>
          <cell r="E44" t="str">
            <v>A2, A3, B3</v>
          </cell>
        </row>
        <row r="45">
          <cell r="C45">
            <v>5</v>
          </cell>
          <cell r="D45" t="str">
            <v>5-2</v>
          </cell>
          <cell r="E45" t="str">
            <v>I8, I9, J9</v>
          </cell>
        </row>
        <row r="46">
          <cell r="C46">
            <v>6</v>
          </cell>
          <cell r="D46" t="str">
            <v>6-1</v>
          </cell>
          <cell r="E46" t="str">
            <v>A4, B4, B5</v>
          </cell>
        </row>
        <row r="47">
          <cell r="C47">
            <v>6</v>
          </cell>
          <cell r="D47" t="str">
            <v>6-2</v>
          </cell>
          <cell r="E47" t="str">
            <v>I10,J10,J11</v>
          </cell>
        </row>
        <row r="48">
          <cell r="C48">
            <v>8</v>
          </cell>
          <cell r="D48" t="str">
            <v>8-1</v>
          </cell>
          <cell r="E48" t="str">
            <v>A5, A6, B6</v>
          </cell>
        </row>
        <row r="49">
          <cell r="C49">
            <v>8</v>
          </cell>
          <cell r="D49" t="str">
            <v>8-2</v>
          </cell>
          <cell r="E49" t="str">
            <v>I11,I12,J12</v>
          </cell>
        </row>
        <row r="50">
          <cell r="C50">
            <v>9</v>
          </cell>
          <cell r="D50" t="str">
            <v>9-1</v>
          </cell>
          <cell r="E50" t="str">
            <v>A7, B7, B8</v>
          </cell>
        </row>
        <row r="51">
          <cell r="C51">
            <v>9</v>
          </cell>
          <cell r="D51" t="str">
            <v>9-2</v>
          </cell>
          <cell r="E51" t="str">
            <v>I13,J13,J14</v>
          </cell>
        </row>
        <row r="52">
          <cell r="C52">
            <v>10</v>
          </cell>
          <cell r="D52" t="str">
            <v>10-2</v>
          </cell>
          <cell r="E52" t="str">
            <v>I14,J14,J15</v>
          </cell>
        </row>
        <row r="53">
          <cell r="C53">
            <v>10</v>
          </cell>
          <cell r="D53" t="str">
            <v>10-1</v>
          </cell>
          <cell r="E53" t="str">
            <v>A8, A9, B9</v>
          </cell>
        </row>
        <row r="54">
          <cell r="C54">
            <v>12</v>
          </cell>
          <cell r="D54" t="str">
            <v>12-1</v>
          </cell>
          <cell r="E54" t="str">
            <v>A10,B10,B11</v>
          </cell>
        </row>
        <row r="55">
          <cell r="C55">
            <v>12</v>
          </cell>
          <cell r="D55" t="str">
            <v>12-2</v>
          </cell>
          <cell r="E55" t="str">
            <v>I1, J1, J2</v>
          </cell>
        </row>
        <row r="56">
          <cell r="C56">
            <v>14</v>
          </cell>
          <cell r="D56" t="str">
            <v>14-1</v>
          </cell>
          <cell r="E56" t="str">
            <v>A11,A12,B12</v>
          </cell>
        </row>
        <row r="57">
          <cell r="C57">
            <v>14</v>
          </cell>
          <cell r="D57" t="str">
            <v>14-2</v>
          </cell>
          <cell r="E57" t="str">
            <v>I2, I3, J3</v>
          </cell>
        </row>
        <row r="58">
          <cell r="C58">
            <v>15</v>
          </cell>
          <cell r="D58" t="str">
            <v>15-1</v>
          </cell>
          <cell r="E58" t="str">
            <v>A13,B13,B14</v>
          </cell>
        </row>
        <row r="59">
          <cell r="C59">
            <v>15</v>
          </cell>
          <cell r="D59" t="str">
            <v>15-2</v>
          </cell>
          <cell r="E59" t="str">
            <v>I4, J4, J5</v>
          </cell>
        </row>
        <row r="60">
          <cell r="C60">
            <v>16</v>
          </cell>
          <cell r="D60" t="str">
            <v>16-1</v>
          </cell>
          <cell r="E60" t="str">
            <v>A14,A15,B15</v>
          </cell>
        </row>
        <row r="61">
          <cell r="C61">
            <v>16</v>
          </cell>
          <cell r="D61" t="str">
            <v>16-2</v>
          </cell>
          <cell r="E61" t="str">
            <v>I5, I6, J6</v>
          </cell>
        </row>
        <row r="62">
          <cell r="C62">
            <v>22</v>
          </cell>
          <cell r="D62" t="str">
            <v>22-1</v>
          </cell>
          <cell r="E62" t="str">
            <v>C1, D1, D2</v>
          </cell>
        </row>
        <row r="63">
          <cell r="C63">
            <v>22</v>
          </cell>
          <cell r="D63" t="str">
            <v>22-2</v>
          </cell>
          <cell r="E63" t="str">
            <v>K7, L7, L8</v>
          </cell>
        </row>
        <row r="64">
          <cell r="C64">
            <v>26</v>
          </cell>
          <cell r="D64" t="str">
            <v>26-1</v>
          </cell>
          <cell r="E64" t="str">
            <v>C2, C3, D3</v>
          </cell>
        </row>
        <row r="65">
          <cell r="C65">
            <v>26</v>
          </cell>
          <cell r="D65" t="str">
            <v>26-2</v>
          </cell>
          <cell r="E65" t="str">
            <v>K8, K9, L9</v>
          </cell>
        </row>
        <row r="66">
          <cell r="C66" t="str">
            <v>28T</v>
          </cell>
          <cell r="D66" t="str">
            <v>28-1</v>
          </cell>
          <cell r="E66" t="str">
            <v>C4, D4, D5</v>
          </cell>
        </row>
        <row r="67">
          <cell r="C67" t="str">
            <v>28T</v>
          </cell>
          <cell r="D67" t="str">
            <v>28-2</v>
          </cell>
          <cell r="E67" t="str">
            <v>K10,L10,L11</v>
          </cell>
        </row>
        <row r="68">
          <cell r="C68">
            <v>36</v>
          </cell>
          <cell r="D68" t="str">
            <v>36-1</v>
          </cell>
          <cell r="E68" t="str">
            <v>C5, C6, D6</v>
          </cell>
        </row>
        <row r="69">
          <cell r="C69">
            <v>36</v>
          </cell>
          <cell r="D69" t="str">
            <v>36-2</v>
          </cell>
          <cell r="E69" t="str">
            <v>K11,K12,L12</v>
          </cell>
        </row>
        <row r="70">
          <cell r="C70">
            <v>38</v>
          </cell>
          <cell r="D70" t="str">
            <v>38-1</v>
          </cell>
          <cell r="E70" t="str">
            <v>C7, D7, D8</v>
          </cell>
        </row>
        <row r="71">
          <cell r="C71">
            <v>38</v>
          </cell>
          <cell r="D71" t="str">
            <v>38-2</v>
          </cell>
          <cell r="E71" t="str">
            <v>X11,W12,X12</v>
          </cell>
        </row>
        <row r="72">
          <cell r="C72">
            <v>39</v>
          </cell>
          <cell r="D72" t="str">
            <v>39-1</v>
          </cell>
          <cell r="E72" t="str">
            <v>C8, C9, D9</v>
          </cell>
        </row>
        <row r="73">
          <cell r="C73">
            <v>39</v>
          </cell>
          <cell r="D73" t="str">
            <v>39-2</v>
          </cell>
          <cell r="E73" t="str">
            <v>K14, K15, L15</v>
          </cell>
        </row>
        <row r="74">
          <cell r="C74">
            <v>40</v>
          </cell>
          <cell r="D74" t="str">
            <v>40-1</v>
          </cell>
          <cell r="E74" t="str">
            <v>U7, V7, V8</v>
          </cell>
        </row>
        <row r="75">
          <cell r="C75">
            <v>40</v>
          </cell>
          <cell r="D75" t="str">
            <v>40-2</v>
          </cell>
          <cell r="E75" t="str">
            <v>K1, L1, L2</v>
          </cell>
        </row>
        <row r="76">
          <cell r="C76">
            <v>43</v>
          </cell>
          <cell r="D76" t="str">
            <v>43-1</v>
          </cell>
          <cell r="E76" t="str">
            <v>C11, C12, D12</v>
          </cell>
        </row>
        <row r="77">
          <cell r="C77">
            <v>43</v>
          </cell>
          <cell r="D77" t="str">
            <v>43-2</v>
          </cell>
          <cell r="E77" t="str">
            <v>K2, K3, L3</v>
          </cell>
        </row>
        <row r="78">
          <cell r="C78">
            <v>44</v>
          </cell>
          <cell r="D78" t="str">
            <v>44-1</v>
          </cell>
          <cell r="E78" t="str">
            <v>C13,D13,D14</v>
          </cell>
        </row>
        <row r="79">
          <cell r="C79">
            <v>44</v>
          </cell>
          <cell r="D79" t="str">
            <v>44-2</v>
          </cell>
          <cell r="E79" t="str">
            <v>K4, L4, L5</v>
          </cell>
        </row>
        <row r="80">
          <cell r="C80">
            <v>46</v>
          </cell>
          <cell r="D80" t="str">
            <v>46-1</v>
          </cell>
          <cell r="E80" t="str">
            <v>C14,C15,D15</v>
          </cell>
        </row>
        <row r="81">
          <cell r="C81">
            <v>46</v>
          </cell>
          <cell r="D81" t="str">
            <v>46-2</v>
          </cell>
          <cell r="E81" t="str">
            <v>K5, K6, L6</v>
          </cell>
        </row>
        <row r="82">
          <cell r="C82">
            <v>59</v>
          </cell>
          <cell r="D82" t="str">
            <v>59-1</v>
          </cell>
          <cell r="E82" t="str">
            <v>E1, F1, F2</v>
          </cell>
        </row>
        <row r="83">
          <cell r="C83">
            <v>59</v>
          </cell>
          <cell r="D83" t="str">
            <v>59-2</v>
          </cell>
          <cell r="E83" t="str">
            <v>N5,M6,N6</v>
          </cell>
        </row>
        <row r="84">
          <cell r="C84">
            <v>61</v>
          </cell>
          <cell r="D84" t="str">
            <v>61-1</v>
          </cell>
          <cell r="E84" t="str">
            <v>E2,E3,F3</v>
          </cell>
        </row>
        <row r="85">
          <cell r="C85">
            <v>61</v>
          </cell>
          <cell r="D85" t="str">
            <v>61-2</v>
          </cell>
          <cell r="E85" t="str">
            <v>M4,N4,M5</v>
          </cell>
        </row>
        <row r="86">
          <cell r="C86">
            <v>63</v>
          </cell>
          <cell r="D86" t="str">
            <v>63-1</v>
          </cell>
          <cell r="E86" t="str">
            <v>E4,F4,F5</v>
          </cell>
        </row>
        <row r="87">
          <cell r="C87">
            <v>63</v>
          </cell>
          <cell r="D87" t="str">
            <v>63-2</v>
          </cell>
          <cell r="E87" t="str">
            <v>N2,M3,N3</v>
          </cell>
        </row>
        <row r="88">
          <cell r="C88">
            <v>64</v>
          </cell>
          <cell r="D88" t="str">
            <v>64-1</v>
          </cell>
          <cell r="E88" t="str">
            <v>E5,E6,F6</v>
          </cell>
        </row>
        <row r="89">
          <cell r="C89">
            <v>64</v>
          </cell>
          <cell r="D89" t="str">
            <v>64-2</v>
          </cell>
          <cell r="E89" t="str">
            <v>M1,N1,M2</v>
          </cell>
        </row>
        <row r="90">
          <cell r="C90">
            <v>66</v>
          </cell>
          <cell r="D90" t="str">
            <v>66-1</v>
          </cell>
          <cell r="E90" t="str">
            <v>E7,F7,F8</v>
          </cell>
        </row>
        <row r="91">
          <cell r="C91">
            <v>66</v>
          </cell>
          <cell r="D91" t="str">
            <v>66-2</v>
          </cell>
          <cell r="E91" t="str">
            <v>M7,N7,N8</v>
          </cell>
        </row>
        <row r="92">
          <cell r="C92">
            <v>67</v>
          </cell>
          <cell r="D92" t="str">
            <v>67-1</v>
          </cell>
          <cell r="E92" t="str">
            <v>E8,E9,F9</v>
          </cell>
        </row>
        <row r="93">
          <cell r="C93">
            <v>67</v>
          </cell>
          <cell r="D93" t="str">
            <v>67-2</v>
          </cell>
          <cell r="E93" t="str">
            <v>M14,M15,N15</v>
          </cell>
        </row>
        <row r="94">
          <cell r="C94">
            <v>75</v>
          </cell>
          <cell r="D94" t="str">
            <v>75-1</v>
          </cell>
          <cell r="E94" t="str">
            <v>E10,F10,F11</v>
          </cell>
        </row>
        <row r="95">
          <cell r="C95" t="str">
            <v>76P</v>
          </cell>
          <cell r="D95" t="str">
            <v>76-1</v>
          </cell>
          <cell r="E95" t="str">
            <v>E11,E12,F12</v>
          </cell>
        </row>
        <row r="96">
          <cell r="C96" t="str">
            <v>76P</v>
          </cell>
          <cell r="D96" t="str">
            <v>76-2</v>
          </cell>
          <cell r="E96" t="str">
            <v>M10,N10,N11</v>
          </cell>
        </row>
        <row r="97">
          <cell r="C97">
            <v>80</v>
          </cell>
          <cell r="D97" t="str">
            <v>80-1</v>
          </cell>
          <cell r="E97" t="str">
            <v>E13,F13,F14</v>
          </cell>
        </row>
        <row r="98">
          <cell r="C98">
            <v>80</v>
          </cell>
          <cell r="D98" t="str">
            <v>80-2</v>
          </cell>
          <cell r="E98" t="str">
            <v>M11,M12,N12</v>
          </cell>
        </row>
        <row r="99">
          <cell r="C99">
            <v>84</v>
          </cell>
          <cell r="D99" t="str">
            <v>84-1</v>
          </cell>
          <cell r="E99" t="str">
            <v>E14,E15,F15</v>
          </cell>
        </row>
        <row r="100">
          <cell r="C100">
            <v>84</v>
          </cell>
          <cell r="D100" t="str">
            <v>84-2</v>
          </cell>
          <cell r="E100" t="str">
            <v>M13,N13,N14</v>
          </cell>
        </row>
        <row r="101">
          <cell r="C101">
            <v>108</v>
          </cell>
          <cell r="D101" t="str">
            <v>108-1</v>
          </cell>
          <cell r="E101" t="str">
            <v>G1,H1,H2</v>
          </cell>
        </row>
        <row r="102">
          <cell r="C102">
            <v>108</v>
          </cell>
          <cell r="D102" t="str">
            <v>108-2</v>
          </cell>
          <cell r="E102" t="str">
            <v>P4,O5,O6</v>
          </cell>
        </row>
        <row r="103">
          <cell r="C103">
            <v>110</v>
          </cell>
          <cell r="D103" t="str">
            <v>110-1</v>
          </cell>
          <cell r="E103" t="str">
            <v>G4,H4,H5</v>
          </cell>
        </row>
        <row r="104">
          <cell r="C104">
            <v>110</v>
          </cell>
          <cell r="D104" t="str">
            <v>110-2</v>
          </cell>
          <cell r="E104" t="str">
            <v>O13,P13,P14</v>
          </cell>
        </row>
        <row r="105">
          <cell r="C105">
            <v>114</v>
          </cell>
          <cell r="D105" t="str">
            <v>114-1</v>
          </cell>
          <cell r="E105" t="str">
            <v>G5,G6,H6</v>
          </cell>
        </row>
        <row r="106">
          <cell r="C106">
            <v>114</v>
          </cell>
          <cell r="D106" t="str">
            <v>114-2</v>
          </cell>
          <cell r="E106" t="str">
            <v>O14,O15,P15</v>
          </cell>
        </row>
        <row r="107">
          <cell r="C107">
            <v>115</v>
          </cell>
          <cell r="D107" t="str">
            <v>115-1</v>
          </cell>
          <cell r="E107" t="str">
            <v>G7,H7,H8</v>
          </cell>
        </row>
        <row r="108">
          <cell r="C108">
            <v>115</v>
          </cell>
          <cell r="D108" t="str">
            <v>115-2</v>
          </cell>
          <cell r="E108" t="str">
            <v>O3,P3,O4</v>
          </cell>
        </row>
        <row r="109">
          <cell r="C109">
            <v>116</v>
          </cell>
          <cell r="D109" t="str">
            <v>116-1</v>
          </cell>
          <cell r="E109" t="str">
            <v>G8,G9,H9</v>
          </cell>
        </row>
        <row r="110">
          <cell r="C110">
            <v>117</v>
          </cell>
          <cell r="D110" t="str">
            <v>117-1</v>
          </cell>
          <cell r="E110" t="str">
            <v>G10,H10,H11</v>
          </cell>
        </row>
        <row r="111">
          <cell r="C111">
            <v>117</v>
          </cell>
          <cell r="D111" t="str">
            <v>117-2</v>
          </cell>
          <cell r="E111" t="str">
            <v>P1,O2,P2</v>
          </cell>
        </row>
        <row r="112">
          <cell r="C112">
            <v>118</v>
          </cell>
          <cell r="D112" t="str">
            <v>118-1</v>
          </cell>
          <cell r="E112" t="str">
            <v>G11,G12,H12</v>
          </cell>
        </row>
        <row r="113">
          <cell r="C113">
            <v>118</v>
          </cell>
          <cell r="D113" t="str">
            <v>118-2</v>
          </cell>
          <cell r="E113" t="str">
            <v>O1,O9,P9</v>
          </cell>
        </row>
        <row r="114">
          <cell r="C114">
            <v>120</v>
          </cell>
          <cell r="D114" t="str">
            <v>120-1</v>
          </cell>
          <cell r="E114" t="str">
            <v>G13,H13,H14</v>
          </cell>
        </row>
        <row r="115">
          <cell r="C115">
            <v>120</v>
          </cell>
          <cell r="D115" t="str">
            <v>120-2</v>
          </cell>
          <cell r="E115" t="str">
            <v>O10,P10,P11</v>
          </cell>
        </row>
        <row r="116">
          <cell r="C116">
            <v>122</v>
          </cell>
          <cell r="D116" t="str">
            <v>122-1</v>
          </cell>
          <cell r="E116" t="str">
            <v>G14,G15,H15</v>
          </cell>
        </row>
        <row r="117">
          <cell r="C117">
            <v>122</v>
          </cell>
          <cell r="D117" t="str">
            <v>122-2</v>
          </cell>
          <cell r="E117" t="str">
            <v>O11,O12,P12</v>
          </cell>
        </row>
        <row r="118">
          <cell r="C118">
            <v>123</v>
          </cell>
          <cell r="D118" t="str">
            <v>123-1</v>
          </cell>
          <cell r="E118" t="str">
            <v>Q1,R1,R2</v>
          </cell>
        </row>
        <row r="119">
          <cell r="C119">
            <v>123</v>
          </cell>
          <cell r="D119" t="str">
            <v>123-2</v>
          </cell>
          <cell r="E119" t="str">
            <v>S8,S9,T9</v>
          </cell>
        </row>
        <row r="120">
          <cell r="C120">
            <v>125</v>
          </cell>
          <cell r="D120" t="str">
            <v>125-1</v>
          </cell>
          <cell r="E120" t="str">
            <v>Q2,Q3,R3</v>
          </cell>
        </row>
        <row r="121">
          <cell r="C121">
            <v>125</v>
          </cell>
          <cell r="D121" t="str">
            <v>125-2</v>
          </cell>
          <cell r="E121" t="str">
            <v>S10,T10,T11</v>
          </cell>
        </row>
        <row r="122">
          <cell r="C122">
            <v>126</v>
          </cell>
          <cell r="D122" t="str">
            <v>126-1</v>
          </cell>
          <cell r="E122" t="str">
            <v>Q4,R4,Q5</v>
          </cell>
        </row>
        <row r="123">
          <cell r="C123">
            <v>126</v>
          </cell>
          <cell r="D123" t="str">
            <v>126-2</v>
          </cell>
          <cell r="E123" t="str">
            <v>S11,S12,T12</v>
          </cell>
        </row>
        <row r="124">
          <cell r="C124">
            <v>134</v>
          </cell>
          <cell r="D124" t="str">
            <v>134-1</v>
          </cell>
          <cell r="E124" t="str">
            <v>Q6,R5,R6</v>
          </cell>
        </row>
        <row r="125">
          <cell r="C125">
            <v>134</v>
          </cell>
          <cell r="D125" t="str">
            <v>134-2</v>
          </cell>
          <cell r="E125" t="str">
            <v>S13,T13,T14</v>
          </cell>
        </row>
        <row r="126">
          <cell r="C126">
            <v>143</v>
          </cell>
          <cell r="D126" t="str">
            <v>143-1</v>
          </cell>
          <cell r="E126" t="str">
            <v>Q7,Q8,R7</v>
          </cell>
        </row>
        <row r="127">
          <cell r="C127">
            <v>143</v>
          </cell>
          <cell r="D127" t="str">
            <v>143-2</v>
          </cell>
          <cell r="E127" t="str">
            <v>S1,T1,T2</v>
          </cell>
        </row>
        <row r="128">
          <cell r="C128">
            <v>147</v>
          </cell>
          <cell r="D128" t="str">
            <v>147-1</v>
          </cell>
          <cell r="E128" t="str">
            <v>Q9,R8,R9</v>
          </cell>
        </row>
        <row r="129">
          <cell r="C129">
            <v>147</v>
          </cell>
          <cell r="D129" t="str">
            <v>147-2</v>
          </cell>
          <cell r="E129" t="str">
            <v>S2,S3,T3</v>
          </cell>
        </row>
        <row r="130">
          <cell r="C130" t="str">
            <v>148D</v>
          </cell>
          <cell r="D130" t="str">
            <v>148-1</v>
          </cell>
          <cell r="E130" t="str">
            <v>Q10,R10,R11</v>
          </cell>
        </row>
        <row r="131">
          <cell r="C131" t="str">
            <v>148D</v>
          </cell>
          <cell r="D131" t="str">
            <v>148-2</v>
          </cell>
          <cell r="E131" t="str">
            <v>S4,T4,T5</v>
          </cell>
        </row>
        <row r="132">
          <cell r="C132">
            <v>150</v>
          </cell>
          <cell r="D132" t="str">
            <v>150-1</v>
          </cell>
          <cell r="E132" t="str">
            <v>Q11,Q12,R12</v>
          </cell>
        </row>
        <row r="133">
          <cell r="C133">
            <v>150</v>
          </cell>
          <cell r="D133" t="str">
            <v>150-2</v>
          </cell>
          <cell r="E133" t="str">
            <v>S5,S6,T6</v>
          </cell>
        </row>
        <row r="134">
          <cell r="C134" t="str">
            <v>154H</v>
          </cell>
          <cell r="D134" t="str">
            <v>154-1</v>
          </cell>
          <cell r="E134" t="str">
            <v>Q13,R13,R14</v>
          </cell>
        </row>
        <row r="135">
          <cell r="C135" t="str">
            <v>154H</v>
          </cell>
          <cell r="D135" t="str">
            <v>154-2</v>
          </cell>
          <cell r="E135" t="str">
            <v>S7,T7,T8</v>
          </cell>
        </row>
        <row r="136">
          <cell r="C136">
            <v>159</v>
          </cell>
          <cell r="D136" t="str">
            <v>159-1</v>
          </cell>
          <cell r="E136" t="str">
            <v>Q14,Q15,R15</v>
          </cell>
        </row>
        <row r="137">
          <cell r="C137" t="str">
            <v>161B</v>
          </cell>
          <cell r="D137" t="str">
            <v>161-1</v>
          </cell>
          <cell r="E137" t="str">
            <v>S14,S15,T15</v>
          </cell>
        </row>
        <row r="138">
          <cell r="C138" t="str">
            <v>161B</v>
          </cell>
          <cell r="D138" t="str">
            <v xml:space="preserve">161-2 </v>
          </cell>
          <cell r="E138" t="str">
            <v>W13,W14,X13</v>
          </cell>
        </row>
        <row r="139">
          <cell r="C139">
            <v>174</v>
          </cell>
          <cell r="D139" t="str">
            <v>174-1</v>
          </cell>
          <cell r="E139" t="str">
            <v>U1,V1,V2</v>
          </cell>
        </row>
        <row r="140">
          <cell r="C140">
            <v>174</v>
          </cell>
          <cell r="D140" t="str">
            <v>174-2</v>
          </cell>
          <cell r="E140" t="str">
            <v>W10,W11,X10</v>
          </cell>
        </row>
        <row r="141">
          <cell r="C141">
            <v>177</v>
          </cell>
          <cell r="D141" t="str">
            <v>177-1</v>
          </cell>
          <cell r="E141" t="str">
            <v>U2,U3,V3</v>
          </cell>
        </row>
        <row r="142">
          <cell r="C142">
            <v>177</v>
          </cell>
          <cell r="D142" t="str">
            <v>177-2</v>
          </cell>
          <cell r="E142" t="str">
            <v>X8,W9,X9</v>
          </cell>
        </row>
        <row r="143">
          <cell r="C143">
            <v>181</v>
          </cell>
          <cell r="D143" t="str">
            <v>181-1</v>
          </cell>
          <cell r="E143" t="str">
            <v>W7,W8,X7</v>
          </cell>
        </row>
        <row r="144">
          <cell r="C144">
            <v>181</v>
          </cell>
          <cell r="D144" t="str">
            <v>181-2</v>
          </cell>
          <cell r="E144" t="str">
            <v>W6,W7,X7</v>
          </cell>
        </row>
        <row r="145">
          <cell r="C145">
            <v>182</v>
          </cell>
          <cell r="D145" t="str">
            <v>182-1</v>
          </cell>
          <cell r="E145" t="str">
            <v>U5,U6,V6</v>
          </cell>
        </row>
        <row r="146">
          <cell r="C146">
            <v>182</v>
          </cell>
          <cell r="D146" t="str">
            <v>182-2</v>
          </cell>
          <cell r="E146" t="str">
            <v>W1,X1,X2</v>
          </cell>
        </row>
        <row r="147">
          <cell r="C147" t="str">
            <v>184A</v>
          </cell>
          <cell r="D147" t="str">
            <v xml:space="preserve">184-1 </v>
          </cell>
          <cell r="E147" t="str">
            <v>U10,V10,V11</v>
          </cell>
        </row>
        <row r="148">
          <cell r="C148">
            <v>184</v>
          </cell>
          <cell r="D148" t="str">
            <v>184-2</v>
          </cell>
          <cell r="E148" t="str">
            <v>W2,W3,X3</v>
          </cell>
        </row>
        <row r="149">
          <cell r="C149">
            <v>187</v>
          </cell>
          <cell r="D149" t="str">
            <v>187-1</v>
          </cell>
          <cell r="E149" t="str">
            <v>U11,U12,V12</v>
          </cell>
        </row>
        <row r="150">
          <cell r="C150">
            <v>187</v>
          </cell>
          <cell r="D150" t="str">
            <v>187-2</v>
          </cell>
          <cell r="E150" t="str">
            <v>W4,X4,X5</v>
          </cell>
        </row>
        <row r="151">
          <cell r="C151">
            <v>192</v>
          </cell>
          <cell r="D151" t="str">
            <v>192-1</v>
          </cell>
          <cell r="E151" t="str">
            <v>U13,V13,V14</v>
          </cell>
        </row>
        <row r="152">
          <cell r="C152">
            <v>195</v>
          </cell>
          <cell r="D152" t="str">
            <v>195-1</v>
          </cell>
          <cell r="E152" t="str">
            <v>U14,U15,V15</v>
          </cell>
        </row>
        <row r="153">
          <cell r="C153">
            <v>195</v>
          </cell>
          <cell r="D153" t="str">
            <v>195-2</v>
          </cell>
          <cell r="E153" t="str">
            <v>W5,W6,X6</v>
          </cell>
        </row>
        <row r="154">
          <cell r="D154" t="str">
            <v>norm hum1</v>
          </cell>
          <cell r="E154" t="str">
            <v>O7,O8,P8</v>
          </cell>
        </row>
        <row r="155">
          <cell r="D155" t="str">
            <v>norm hum2</v>
          </cell>
          <cell r="E155" t="str">
            <v>C10,D10,D11</v>
          </cell>
        </row>
        <row r="156">
          <cell r="C156" t="str">
            <v>normal mouse</v>
          </cell>
          <cell r="D156" t="str">
            <v>normal mouse</v>
          </cell>
          <cell r="E156" t="str">
            <v>G2,G3,H3</v>
          </cell>
        </row>
        <row r="157">
          <cell r="C157" t="str">
            <v>tonsil</v>
          </cell>
          <cell r="D157" t="str">
            <v>tonsil</v>
          </cell>
          <cell r="E157" t="str">
            <v>O6,P6,P7</v>
          </cell>
        </row>
        <row r="158">
          <cell r="C158" t="str">
            <v>IDH-1</v>
          </cell>
          <cell r="D158" t="str">
            <v>IDH-1</v>
          </cell>
          <cell r="E158" t="str">
            <v>U8,U9,V9</v>
          </cell>
        </row>
        <row r="159">
          <cell r="C159" t="str">
            <v>ATRX-/IDH-</v>
          </cell>
          <cell r="D159" t="str">
            <v>ATRX-/IDH-</v>
          </cell>
          <cell r="E159" t="str">
            <v>K13,L13,L14</v>
          </cell>
        </row>
        <row r="160">
          <cell r="C160" t="str">
            <v>liver</v>
          </cell>
          <cell r="D160" t="str">
            <v>liver</v>
          </cell>
          <cell r="E160" t="str">
            <v>X14,X15</v>
          </cell>
        </row>
      </sheetData>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Tuma, Ann C." id="{F612FF6C-5016-484F-82A5-312D1F22E34D}" userId="S::Tuma.Ann@mayo.edu::df3f3010-1710-40ff-b55c-0a9f2423abd4" providerId="AD"/>
  <person displayName="Burgenske, Dani M., Ph.D." id="{F528EDB1-E95D-4E1D-91DE-68B1459653CC}" userId="S::Burgenske.Danielle@mayo.edu::2dc0f719-588f-4dd2-85c9-83f9c904433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13" dT="2023-06-23T15:59:33.67" personId="{F528EDB1-E95D-4E1D-91DE-68B1459653CC}" id="{8AE1C5B1-DF93-447E-A8C5-7D2869C02359}">
    <text>MMR deficient</text>
  </threadedComment>
</ThreadedComments>
</file>

<file path=xl/threadedComments/threadedComment10.xml><?xml version="1.0" encoding="utf-8"?>
<ThreadedComments xmlns="http://schemas.microsoft.com/office/spreadsheetml/2018/threadedcomments" xmlns:x="http://schemas.openxmlformats.org/spreadsheetml/2006/main">
  <threadedComment ref="A113" dT="2023-06-23T15:59:33.67" personId="{F528EDB1-E95D-4E1D-91DE-68B1459653CC}" id="{82B914F6-7B38-46CA-9EC0-E51521D770EC}">
    <text>MMR deficient</text>
  </threadedComment>
</ThreadedComments>
</file>

<file path=xl/threadedComments/threadedComment2.xml><?xml version="1.0" encoding="utf-8"?>
<ThreadedComments xmlns="http://schemas.microsoft.com/office/spreadsheetml/2018/threadedcomments" xmlns:x="http://schemas.openxmlformats.org/spreadsheetml/2006/main">
  <threadedComment ref="A114" dT="2023-06-23T15:59:33.67" personId="{F528EDB1-E95D-4E1D-91DE-68B1459653CC}" id="{D62B0559-A3D9-4B7F-8945-4B5C7E401E3C}">
    <text>MMR deficient</text>
  </threadedComment>
</ThreadedComments>
</file>

<file path=xl/threadedComments/threadedComment3.xml><?xml version="1.0" encoding="utf-8"?>
<ThreadedComments xmlns="http://schemas.microsoft.com/office/spreadsheetml/2018/threadedcomments" xmlns:x="http://schemas.openxmlformats.org/spreadsheetml/2006/main">
  <threadedComment ref="A113" dT="2023-06-23T15:59:33.67" personId="{F528EDB1-E95D-4E1D-91DE-68B1459653CC}" id="{4BAC532B-E3B4-4012-9004-A699C5D43F33}">
    <text>MMR deficient</text>
  </threadedComment>
</ThreadedComments>
</file>

<file path=xl/threadedComments/threadedComment4.xml><?xml version="1.0" encoding="utf-8"?>
<ThreadedComments xmlns="http://schemas.microsoft.com/office/spreadsheetml/2018/threadedcomments" xmlns:x="http://schemas.openxmlformats.org/spreadsheetml/2006/main">
  <threadedComment ref="G13" dT="2021-10-29T20:44:10.25" personId="{F612FF6C-5016-484F-82A5-312D1F22E34D}" id="{6982A069-8D27-47DE-9868-9DE0F5A032A2}">
    <text>Approxinate number of passages using fresh cells before proliferation slows</text>
  </threadedComment>
  <threadedComment ref="W13" dT="2021-10-29T20:44:10.25" personId="{F612FF6C-5016-484F-82A5-312D1F22E34D}" id="{D5170B49-535B-4E3F-8434-F872272F44F0}">
    <text>Approxinate number of passages using cells from cryo-preservation before proliferation slows. Split 1:2 or 1:5 for faster growing lines.  Long-term culture carries the risk of growth and genetic changes and is not recommended.</text>
  </threadedComment>
  <threadedComment ref="A15" dT="2022-09-28T14:40:25.12" personId="{F612FF6C-5016-484F-82A5-312D1F22E34D}" id="{65CF7AE4-DBFB-4F88-B7B9-93B079499DEB}">
    <text>This line is very slow in culture and because of this, it is not recommended for in vivo studies.  It takes too long to get enough cells.  Could try direct IC injection.</text>
  </threadedComment>
  <threadedComment ref="B17" dT="2021-10-18T18:20:42.59" personId="{F612FF6C-5016-484F-82A5-312D1F22E34D}" id="{BD3480B6-3057-4F07-B596-36FF66B2A583}">
    <text>Incucyte did not generate accurate confluency readings using images.  These values are qualitative.</text>
  </threadedComment>
  <threadedComment ref="O20" dT="2022-02-16T20:38:02.96" personId="{F612FF6C-5016-484F-82A5-312D1F22E34D}" id="{C29A8674-80BD-4C5D-A893-24230DCE8227}">
    <text>Best proliferation as 3D neurospheres</text>
  </threadedComment>
  <threadedComment ref="T31" dT="2022-01-04T21:38:13.52" personId="{F612FF6C-5016-484F-82A5-312D1F22E34D}" id="{1823C6E2-AE2E-4601-8A15-EA038DC5F2F3}">
    <text>Incucyte did not generate accurate confluency readings using images.  These values are qualitative.</text>
  </threadedComment>
  <threadedComment ref="U31" dT="2022-01-04T21:38:28.62" personId="{F612FF6C-5016-484F-82A5-312D1F22E34D}" id="{3E724EFB-4390-4ABF-9CAF-EEBE83C41D57}">
    <text>Incucyte did not generate accurate confluency readings using images.  These values are qualitative.</text>
  </threadedComment>
  <threadedComment ref="V31" dT="2022-01-04T21:38:38.48" personId="{F612FF6C-5016-484F-82A5-312D1F22E34D}" id="{A64544FB-C6BE-4FEE-9918-60B52F7FDE6B}">
    <text>Incucyte did not generate accurate confluency readings using images.  These values are qualitative.</text>
  </threadedComment>
  <threadedComment ref="A36" dT="2022-09-28T14:40:54.09" personId="{F612FF6C-5016-484F-82A5-312D1F22E34D}" id="{D43FC01E-ECBF-4F28-9970-BE113658B548}">
    <text>This line is very slow in culture and because of this, it is not recommended for in vivo studies.  It is almost impossible to get enough cells.  Could try direct IC injection.</text>
  </threadedComment>
  <threadedComment ref="T57" dT="2022-01-04T21:41:27.38" personId="{F612FF6C-5016-484F-82A5-312D1F22E34D}" id="{00EF0A7B-BDC3-478E-86C7-F70902FE968D}">
    <text>Incucyte did not generate accurate confluency readings using images.  These values are qualitative.</text>
  </threadedComment>
  <threadedComment ref="U57" dT="2022-01-04T21:41:33.46" personId="{F612FF6C-5016-484F-82A5-312D1F22E34D}" id="{F847A473-CEB2-4B80-8509-977C5FC7CEC7}">
    <text>Incucyte did not generate accurate confluency readings using images.  These values are qualitative.</text>
  </threadedComment>
  <threadedComment ref="V57" dT="2022-01-04T21:41:46.48" personId="{F612FF6C-5016-484F-82A5-312D1F22E34D}" id="{04D35A2A-E62D-4F14-AFA6-06FC2C6AA41C}">
    <text>Incucyte did not generate accurate confluency readings using images.  These values are qualitative.</text>
  </threadedComment>
</ThreadedComments>
</file>

<file path=xl/threadedComments/threadedComment5.xml><?xml version="1.0" encoding="utf-8"?>
<ThreadedComments xmlns="http://schemas.microsoft.com/office/spreadsheetml/2018/threadedcomments" xmlns:x="http://schemas.openxmlformats.org/spreadsheetml/2006/main">
  <threadedComment ref="A113" dT="2023-06-23T15:59:33.67" personId="{F528EDB1-E95D-4E1D-91DE-68B1459653CC}" id="{C87AF0A4-9B9B-41D4-A0A8-06CA2C311348}">
    <text>MMR deficient</text>
  </threadedComment>
</ThreadedComments>
</file>

<file path=xl/threadedComments/threadedComment6.xml><?xml version="1.0" encoding="utf-8"?>
<ThreadedComments xmlns="http://schemas.microsoft.com/office/spreadsheetml/2018/threadedcomments" xmlns:x="http://schemas.openxmlformats.org/spreadsheetml/2006/main">
  <threadedComment ref="A113" dT="2023-06-23T15:59:33.67" personId="{F528EDB1-E95D-4E1D-91DE-68B1459653CC}" id="{DC48B23F-3990-4CC9-8B8B-A91B8564BD9D}">
    <text>MMR deficient</text>
  </threadedComment>
</ThreadedComments>
</file>

<file path=xl/threadedComments/threadedComment7.xml><?xml version="1.0" encoding="utf-8"?>
<ThreadedComments xmlns="http://schemas.microsoft.com/office/spreadsheetml/2018/threadedcomments" xmlns:x="http://schemas.openxmlformats.org/spreadsheetml/2006/main">
  <threadedComment ref="A113" dT="2023-06-23T15:59:33.67" personId="{F528EDB1-E95D-4E1D-91DE-68B1459653CC}" id="{603D5CD0-D898-4E35-8E8E-90ABDB99D6A9}">
    <text>MMR deficient</text>
  </threadedComment>
</ThreadedComments>
</file>

<file path=xl/threadedComments/threadedComment8.xml><?xml version="1.0" encoding="utf-8"?>
<ThreadedComments xmlns="http://schemas.microsoft.com/office/spreadsheetml/2018/threadedcomments" xmlns:x="http://schemas.openxmlformats.org/spreadsheetml/2006/main">
  <threadedComment ref="A113" dT="2023-06-23T15:59:33.67" personId="{F528EDB1-E95D-4E1D-91DE-68B1459653CC}" id="{CD89AF4E-933F-4246-B6AF-F776E792C2CD}">
    <text>MMR deficient</text>
  </threadedComment>
</ThreadedComments>
</file>

<file path=xl/threadedComments/threadedComment9.xml><?xml version="1.0" encoding="utf-8"?>
<ThreadedComments xmlns="http://schemas.microsoft.com/office/spreadsheetml/2018/threadedcomments" xmlns:x="http://schemas.openxmlformats.org/spreadsheetml/2006/main">
  <threadedComment ref="A113" dT="2023-06-23T15:59:33.67" personId="{F528EDB1-E95D-4E1D-91DE-68B1459653CC}" id="{F9CE0453-91EA-4D3A-8D5E-97912C5A1950}">
    <text>MMR deficient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ayo.edu/research/labs/translational-neuro-oncology/mayo-clinic-brain-tumor-patient-derived-xenograft-national-resource/overview" TargetMode="External"/></Relationships>
</file>

<file path=xl/worksheets/_rels/sheet12.xml.rels><?xml version="1.0" encoding="UTF-8" standalone="yes"?>
<Relationships xmlns="http://schemas.openxmlformats.org/package/2006/relationships"><Relationship Id="rId8" Type="http://schemas.microsoft.com/office/2017/10/relationships/threadedComment" Target="../threadedComments/threadedComment10.xml"/><Relationship Id="rId3" Type="http://schemas.openxmlformats.org/officeDocument/2006/relationships/hyperlink" Target="https://www.ncbi.nlm.nih.gov/Traces/study1/?page=2&amp;acc=PRJNA548556" TargetMode="External"/><Relationship Id="rId7" Type="http://schemas.openxmlformats.org/officeDocument/2006/relationships/comments" Target="../comments10.xml"/><Relationship Id="rId2" Type="http://schemas.openxmlformats.org/officeDocument/2006/relationships/hyperlink" Target="https://www.ncbi.nlm.nih.gov/Traces/study1/?acc=PRJNA543854&amp;o=acc_s%3Aa" TargetMode="External"/><Relationship Id="rId1" Type="http://schemas.openxmlformats.org/officeDocument/2006/relationships/hyperlink" Target="https://www.cbioportal.org/study/summary?id=gbm_mayo_pdx_sarkaria_2019" TargetMode="External"/><Relationship Id="rId6" Type="http://schemas.openxmlformats.org/officeDocument/2006/relationships/vmlDrawing" Target="../drawings/vmlDrawing10.vml"/><Relationship Id="rId5" Type="http://schemas.openxmlformats.org/officeDocument/2006/relationships/printerSettings" Target="../printerSettings/printerSettings7.bin"/><Relationship Id="rId4" Type="http://schemas.openxmlformats.org/officeDocument/2006/relationships/hyperlink" Target="https://www.ncbi.nlm.nih.gov/geo/query/acc.cgi?acc=GSE132650"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biology.arizona.edu/human_bio/activities/blackett2/str_codis.html"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microsoft.com/office/2017/10/relationships/threadedComment" Target="../threadedComments/threadedComment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 Id="rId4"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bin"/><Relationship Id="rId4" Type="http://schemas.microsoft.com/office/2017/10/relationships/threadedComment" Target="../threadedComments/threadedComment8.x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C132"/>
  <sheetViews>
    <sheetView topLeftCell="A64" zoomScaleNormal="100" workbookViewId="0">
      <pane xSplit="1" topLeftCell="B1" activePane="topRight" state="frozen"/>
      <selection pane="topRight" activeCell="A112" sqref="A112:A114"/>
    </sheetView>
  </sheetViews>
  <sheetFormatPr defaultColWidth="9.140625" defaultRowHeight="12.75" x14ac:dyDescent="0.2"/>
  <cols>
    <col min="1" max="1" width="11.85546875" style="10" customWidth="1"/>
    <col min="2" max="2" width="10" style="10" customWidth="1"/>
    <col min="3" max="3" width="11.85546875" style="19" customWidth="1"/>
    <col min="4" max="4" width="22.5703125" style="10" customWidth="1"/>
    <col min="5" max="5" width="35.7109375" style="10" customWidth="1"/>
    <col min="6" max="6" width="8.28515625" style="8" customWidth="1"/>
    <col min="7" max="7" width="20.85546875" style="8" customWidth="1"/>
    <col min="8" max="8" width="20.42578125" style="8" customWidth="1"/>
    <col min="9" max="10" width="14.140625" style="9" customWidth="1"/>
    <col min="11" max="11" width="13.42578125" style="10" customWidth="1"/>
    <col min="12" max="12" width="14.28515625" style="10" customWidth="1"/>
    <col min="13" max="14" width="13.85546875" style="10" customWidth="1"/>
    <col min="15" max="15" width="9.42578125" style="10" customWidth="1"/>
    <col min="16" max="16" width="15.7109375" style="10" bestFit="1" customWidth="1"/>
    <col min="17" max="17" width="8.140625" style="10" customWidth="1"/>
    <col min="18" max="18" width="7.28515625" style="10" customWidth="1"/>
    <col min="19" max="19" width="7.42578125" style="11" customWidth="1"/>
    <col min="20" max="22" width="11.42578125" style="11" customWidth="1"/>
    <col min="23" max="23" width="15" style="10" customWidth="1"/>
    <col min="24" max="24" width="14.85546875" style="11" customWidth="1"/>
    <col min="25" max="25" width="12.28515625" style="11" customWidth="1"/>
    <col min="26" max="26" width="16.28515625" style="11" customWidth="1"/>
    <col min="27" max="29" width="10.5703125" style="11" customWidth="1"/>
    <col min="30" max="33" width="11.7109375" style="11" customWidth="1"/>
    <col min="34" max="34" width="18.42578125" style="207" customWidth="1"/>
    <col min="35" max="35" width="14.85546875" style="19" customWidth="1"/>
    <col min="36" max="36" width="20.28515625" style="11" customWidth="1"/>
    <col min="37" max="37" width="12.42578125" style="11" customWidth="1"/>
    <col min="38" max="16384" width="9.140625" style="11"/>
  </cols>
  <sheetData>
    <row r="1" spans="1:964" x14ac:dyDescent="0.2">
      <c r="A1" s="68" t="s">
        <v>1210</v>
      </c>
      <c r="F1" s="8" t="s">
        <v>1243</v>
      </c>
    </row>
    <row r="2" spans="1:964" ht="55.5" customHeight="1" x14ac:dyDescent="0.2">
      <c r="A2" s="60" t="s">
        <v>1211</v>
      </c>
      <c r="B2" s="7"/>
      <c r="C2" s="7"/>
      <c r="D2" s="7"/>
      <c r="E2" s="7"/>
      <c r="I2" s="60" t="s">
        <v>933</v>
      </c>
      <c r="J2" s="60" t="s">
        <v>932</v>
      </c>
      <c r="K2" s="251" t="s">
        <v>1107</v>
      </c>
      <c r="L2" s="251"/>
      <c r="M2" s="61" t="s">
        <v>934</v>
      </c>
      <c r="N2" s="60" t="s">
        <v>935</v>
      </c>
      <c r="O2" s="250" t="s">
        <v>1054</v>
      </c>
      <c r="P2" s="250"/>
      <c r="Q2" s="250"/>
      <c r="R2" s="318" t="s">
        <v>1572</v>
      </c>
      <c r="S2" s="319"/>
      <c r="T2" s="319"/>
      <c r="U2" s="319"/>
      <c r="V2" s="320"/>
      <c r="W2" s="251" t="s">
        <v>1055</v>
      </c>
      <c r="X2" s="251"/>
      <c r="Y2" s="251"/>
      <c r="AK2" s="140" t="s">
        <v>938</v>
      </c>
    </row>
    <row r="3" spans="1:964" s="287" customFormat="1" ht="37.5" customHeight="1" x14ac:dyDescent="0.2">
      <c r="A3" s="278" t="s">
        <v>0</v>
      </c>
      <c r="B3" s="279" t="s">
        <v>1</v>
      </c>
      <c r="C3" s="13" t="s">
        <v>2</v>
      </c>
      <c r="D3" s="13" t="s">
        <v>3</v>
      </c>
      <c r="E3" s="71" t="s">
        <v>1104</v>
      </c>
      <c r="F3" s="280" t="s">
        <v>4</v>
      </c>
      <c r="G3" s="280" t="s">
        <v>1472</v>
      </c>
      <c r="H3" s="280" t="s">
        <v>1471</v>
      </c>
      <c r="I3" s="280" t="s">
        <v>5</v>
      </c>
      <c r="J3" s="280" t="s">
        <v>5</v>
      </c>
      <c r="K3" s="13" t="s">
        <v>6</v>
      </c>
      <c r="L3" s="13" t="s">
        <v>1100</v>
      </c>
      <c r="M3" s="13" t="s">
        <v>1369</v>
      </c>
      <c r="N3" s="13" t="s">
        <v>1369</v>
      </c>
      <c r="O3" s="13" t="s">
        <v>1465</v>
      </c>
      <c r="P3" s="13" t="s">
        <v>1464</v>
      </c>
      <c r="Q3" s="281" t="s">
        <v>9</v>
      </c>
      <c r="R3" s="282" t="s">
        <v>13</v>
      </c>
      <c r="S3" s="282" t="s">
        <v>14</v>
      </c>
      <c r="T3" s="282" t="s">
        <v>1153</v>
      </c>
      <c r="U3" s="282" t="s">
        <v>1202</v>
      </c>
      <c r="V3" s="282" t="s">
        <v>1154</v>
      </c>
      <c r="W3" s="282" t="s">
        <v>10</v>
      </c>
      <c r="X3" s="282" t="s">
        <v>11</v>
      </c>
      <c r="Y3" s="282" t="s">
        <v>12</v>
      </c>
      <c r="Z3" s="283" t="s">
        <v>92</v>
      </c>
      <c r="AA3" s="284" t="s">
        <v>50</v>
      </c>
      <c r="AB3" s="201" t="s">
        <v>51</v>
      </c>
      <c r="AC3" s="284" t="s">
        <v>52</v>
      </c>
      <c r="AD3" s="201" t="s">
        <v>53</v>
      </c>
      <c r="AE3" s="201" t="s">
        <v>83</v>
      </c>
      <c r="AF3" s="201" t="s">
        <v>82</v>
      </c>
      <c r="AG3" s="201" t="s">
        <v>81</v>
      </c>
      <c r="AH3" s="201" t="s">
        <v>193</v>
      </c>
      <c r="AI3" s="201" t="s">
        <v>84</v>
      </c>
      <c r="AJ3" s="201" t="s">
        <v>85</v>
      </c>
      <c r="AK3" s="285" t="s">
        <v>80</v>
      </c>
      <c r="AL3" s="286"/>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BU3" s="286"/>
      <c r="BV3" s="286"/>
      <c r="BW3" s="286"/>
      <c r="BX3" s="286"/>
      <c r="BY3" s="286"/>
      <c r="BZ3" s="286"/>
      <c r="CA3" s="286"/>
      <c r="CB3" s="286"/>
      <c r="CC3" s="286"/>
      <c r="CD3" s="286"/>
      <c r="CE3" s="286"/>
      <c r="CF3" s="286"/>
      <c r="CG3" s="286"/>
      <c r="CH3" s="286"/>
      <c r="CI3" s="286"/>
      <c r="CJ3" s="286"/>
      <c r="CK3" s="286"/>
      <c r="CL3" s="286"/>
      <c r="CM3" s="286"/>
      <c r="CN3" s="286"/>
      <c r="CO3" s="286"/>
      <c r="CP3" s="286"/>
      <c r="CQ3" s="286"/>
      <c r="CR3" s="286"/>
      <c r="CS3" s="286"/>
      <c r="CT3" s="286"/>
      <c r="CU3" s="286"/>
      <c r="CV3" s="286"/>
      <c r="CW3" s="286"/>
      <c r="CX3" s="286"/>
      <c r="CY3" s="286"/>
      <c r="CZ3" s="286"/>
      <c r="DA3" s="286"/>
      <c r="DB3" s="286"/>
      <c r="DC3" s="286"/>
      <c r="DD3" s="286"/>
      <c r="DE3" s="286"/>
      <c r="DF3" s="286"/>
      <c r="DG3" s="286"/>
      <c r="DH3" s="286"/>
      <c r="DI3" s="286"/>
      <c r="DJ3" s="286"/>
      <c r="DK3" s="286"/>
      <c r="DL3" s="286"/>
      <c r="DM3" s="286"/>
      <c r="DN3" s="286"/>
      <c r="DO3" s="286"/>
      <c r="DP3" s="286"/>
      <c r="DQ3" s="286"/>
      <c r="DR3" s="286"/>
      <c r="DS3" s="286"/>
      <c r="DT3" s="286"/>
      <c r="ZE3" s="286"/>
      <c r="ZF3" s="286"/>
      <c r="ZG3" s="286"/>
      <c r="ZH3" s="286"/>
      <c r="ZI3" s="286"/>
      <c r="ZJ3" s="286"/>
      <c r="ZK3" s="286"/>
      <c r="ZL3" s="286"/>
      <c r="ZM3" s="286"/>
      <c r="ZN3" s="286"/>
      <c r="ZO3" s="286"/>
      <c r="ZP3" s="286"/>
      <c r="ZQ3" s="286"/>
      <c r="ZR3" s="286"/>
      <c r="ZS3" s="286"/>
      <c r="ZT3" s="286"/>
      <c r="ZU3" s="286"/>
      <c r="ZV3" s="286"/>
      <c r="ZW3" s="286"/>
      <c r="ZX3" s="286"/>
      <c r="ZY3" s="286"/>
      <c r="ZZ3" s="286"/>
      <c r="AAA3" s="286"/>
      <c r="AAB3" s="286"/>
      <c r="AAC3" s="286"/>
      <c r="AAD3" s="286"/>
      <c r="AAE3" s="286"/>
      <c r="AAF3" s="286"/>
      <c r="AAG3" s="286"/>
      <c r="AAH3" s="286"/>
      <c r="AAI3" s="286"/>
      <c r="AAJ3" s="286"/>
      <c r="AAK3" s="286"/>
      <c r="AAL3" s="286"/>
      <c r="AAM3" s="286"/>
      <c r="AAN3" s="286"/>
      <c r="AAO3" s="286"/>
      <c r="AAP3" s="286"/>
      <c r="AAQ3" s="286"/>
      <c r="AAR3" s="286"/>
      <c r="AAS3" s="286"/>
      <c r="AAT3" s="286"/>
      <c r="AAU3" s="286"/>
      <c r="AAV3" s="286"/>
      <c r="AAW3" s="286"/>
      <c r="AAX3" s="286"/>
      <c r="AAY3" s="286"/>
      <c r="AAZ3" s="286"/>
      <c r="ABA3" s="286"/>
      <c r="ABB3" s="286"/>
      <c r="ABC3" s="286"/>
      <c r="ABD3" s="286"/>
      <c r="ABE3" s="286"/>
      <c r="ABF3" s="286"/>
      <c r="ABG3" s="286"/>
      <c r="ABH3" s="286"/>
      <c r="ABI3" s="286"/>
      <c r="ABJ3" s="286"/>
      <c r="ABK3" s="286"/>
      <c r="ABL3" s="286"/>
      <c r="ABM3" s="286"/>
      <c r="ABN3" s="286"/>
      <c r="ABO3" s="286"/>
      <c r="ABP3" s="286"/>
      <c r="ABQ3" s="286"/>
      <c r="ABR3" s="286"/>
      <c r="ABS3" s="286"/>
      <c r="ABT3" s="286"/>
      <c r="ABU3" s="286"/>
      <c r="ABV3" s="286"/>
      <c r="ABW3" s="286"/>
      <c r="ABX3" s="286"/>
      <c r="ABY3" s="286"/>
      <c r="ABZ3" s="286"/>
      <c r="ACA3" s="286"/>
      <c r="ACB3" s="286"/>
      <c r="ACC3" s="286"/>
      <c r="ACD3" s="286"/>
      <c r="ACE3" s="286"/>
      <c r="ACF3" s="286"/>
      <c r="ACG3" s="286"/>
      <c r="ACH3" s="286"/>
      <c r="ACI3" s="286"/>
      <c r="ACJ3" s="286"/>
      <c r="ACK3" s="286"/>
      <c r="ACL3" s="286"/>
      <c r="ACM3" s="286"/>
      <c r="ACN3" s="286"/>
      <c r="ACO3" s="286"/>
      <c r="ACP3" s="286"/>
      <c r="ACQ3" s="286"/>
      <c r="ACR3" s="286"/>
      <c r="ACS3" s="286"/>
      <c r="ACT3" s="286"/>
      <c r="ACU3" s="286"/>
      <c r="ACV3" s="286"/>
      <c r="ACW3" s="286"/>
      <c r="ACX3" s="286"/>
      <c r="ACY3" s="286"/>
      <c r="ACZ3" s="286"/>
      <c r="ADA3" s="286"/>
      <c r="ADB3" s="286"/>
      <c r="ADC3" s="286"/>
      <c r="ADD3" s="286"/>
      <c r="ADE3" s="286"/>
      <c r="ADF3" s="286"/>
      <c r="ADG3" s="286"/>
      <c r="ADH3" s="286"/>
      <c r="ADI3" s="286"/>
      <c r="ADJ3" s="286"/>
      <c r="ADK3" s="286"/>
      <c r="ADL3" s="286"/>
      <c r="ADM3" s="286"/>
      <c r="ADN3" s="286"/>
      <c r="ADO3" s="286"/>
      <c r="ADP3" s="286"/>
      <c r="ADQ3" s="286"/>
      <c r="ADR3" s="286"/>
      <c r="ADS3" s="286"/>
      <c r="ADT3" s="286"/>
      <c r="ADU3" s="286"/>
      <c r="ADV3" s="286"/>
      <c r="ADW3" s="286"/>
      <c r="ADX3" s="286"/>
      <c r="ADY3" s="286"/>
      <c r="ADZ3" s="286"/>
      <c r="AEA3" s="286"/>
      <c r="AEB3" s="286"/>
      <c r="AEC3" s="286"/>
      <c r="AED3" s="286"/>
      <c r="AEE3" s="286"/>
      <c r="AEF3" s="286"/>
      <c r="AEG3" s="286"/>
      <c r="AEH3" s="286"/>
      <c r="AEI3" s="286"/>
      <c r="AEJ3" s="286"/>
      <c r="AEK3" s="286"/>
      <c r="AEL3" s="286"/>
      <c r="AEM3" s="286"/>
      <c r="AEN3" s="286"/>
      <c r="AEO3" s="286"/>
      <c r="AEP3" s="286"/>
      <c r="AEQ3" s="286"/>
      <c r="AER3" s="286"/>
      <c r="AES3" s="286"/>
      <c r="AET3" s="286"/>
      <c r="AEU3" s="286"/>
      <c r="AEV3" s="286"/>
      <c r="AEW3" s="286"/>
      <c r="AEX3" s="286"/>
      <c r="AEY3" s="286"/>
      <c r="AEZ3" s="286"/>
      <c r="AFA3" s="286"/>
      <c r="AFB3" s="286"/>
      <c r="AFC3" s="286"/>
      <c r="AFD3" s="286"/>
      <c r="AFE3" s="286"/>
      <c r="AFF3" s="286"/>
      <c r="AFG3" s="286"/>
      <c r="AFH3" s="286"/>
      <c r="AFI3" s="286"/>
      <c r="AFJ3" s="286"/>
      <c r="AFK3" s="286"/>
      <c r="AFL3" s="286"/>
      <c r="AFM3" s="286"/>
      <c r="AFN3" s="286"/>
      <c r="AFO3" s="286"/>
      <c r="AFP3" s="286"/>
      <c r="AFQ3" s="286"/>
      <c r="AFR3" s="286"/>
      <c r="AFS3" s="286"/>
      <c r="AFT3" s="286"/>
      <c r="AFU3" s="286"/>
      <c r="AFV3" s="286"/>
      <c r="AFW3" s="286"/>
      <c r="AFX3" s="286"/>
      <c r="AFY3" s="286"/>
      <c r="AFZ3" s="286"/>
      <c r="AGA3" s="286"/>
      <c r="AGB3" s="286"/>
      <c r="AGC3" s="286"/>
      <c r="AGD3" s="286"/>
      <c r="AGE3" s="286"/>
      <c r="AGF3" s="286"/>
      <c r="AGG3" s="286"/>
      <c r="AGH3" s="286"/>
      <c r="AGI3" s="286"/>
      <c r="AGJ3" s="286"/>
      <c r="AGK3" s="286"/>
      <c r="AGL3" s="286"/>
      <c r="AGM3" s="286"/>
      <c r="AGN3" s="286"/>
      <c r="AGO3" s="286"/>
      <c r="AGP3" s="286"/>
      <c r="AGQ3" s="286"/>
      <c r="AGR3" s="286"/>
      <c r="AGS3" s="286"/>
      <c r="AGT3" s="286"/>
      <c r="AGU3" s="286"/>
      <c r="AGV3" s="286"/>
      <c r="AGW3" s="286"/>
      <c r="AGX3" s="286"/>
      <c r="AGY3" s="286"/>
      <c r="AGZ3" s="286"/>
      <c r="AHA3" s="286"/>
      <c r="AHB3" s="286"/>
      <c r="AHC3" s="286"/>
      <c r="AHD3" s="286"/>
      <c r="AHE3" s="286"/>
      <c r="AHF3" s="286"/>
      <c r="AHG3" s="286"/>
      <c r="AHH3" s="286"/>
      <c r="AHI3" s="286"/>
      <c r="AHJ3" s="286"/>
      <c r="AHK3" s="286"/>
      <c r="AHL3" s="286"/>
      <c r="AHM3" s="286"/>
      <c r="AHN3" s="286"/>
      <c r="AHO3" s="286"/>
      <c r="AHP3" s="286"/>
      <c r="AHQ3" s="286"/>
      <c r="AHR3" s="286"/>
      <c r="AHS3" s="286"/>
      <c r="AHT3" s="286"/>
      <c r="AHU3" s="286"/>
      <c r="AHV3" s="286"/>
      <c r="AHW3" s="286"/>
      <c r="AHX3" s="286"/>
      <c r="AHY3" s="286"/>
      <c r="AHZ3" s="286"/>
      <c r="AIA3" s="286"/>
      <c r="AIB3" s="286"/>
      <c r="AIC3" s="286"/>
      <c r="AID3" s="286"/>
      <c r="AIE3" s="286"/>
      <c r="AIF3" s="286"/>
      <c r="AIG3" s="286"/>
      <c r="AIH3" s="286"/>
      <c r="AII3" s="286"/>
      <c r="AIJ3" s="286"/>
      <c r="AIK3" s="286"/>
      <c r="AIL3" s="286"/>
      <c r="AIM3" s="286"/>
      <c r="AIN3" s="286"/>
      <c r="AIO3" s="286"/>
      <c r="AIP3" s="286"/>
      <c r="AIQ3" s="286"/>
      <c r="AIR3" s="286"/>
      <c r="AIS3" s="286"/>
      <c r="AIT3" s="286"/>
      <c r="AIU3" s="286"/>
      <c r="AIV3" s="286"/>
      <c r="AIW3" s="286"/>
      <c r="AIX3" s="286"/>
      <c r="AIY3" s="286"/>
      <c r="AIZ3" s="286"/>
      <c r="AJA3" s="286"/>
      <c r="AJB3" s="286"/>
      <c r="AJC3" s="286"/>
      <c r="AJD3" s="286"/>
      <c r="AJE3" s="286"/>
      <c r="AJF3" s="286"/>
      <c r="AJG3" s="286"/>
      <c r="AJH3" s="286"/>
      <c r="AJI3" s="286"/>
      <c r="AJJ3" s="286"/>
      <c r="AJK3" s="286"/>
      <c r="AJL3" s="286"/>
      <c r="AJM3" s="286"/>
      <c r="AJN3" s="286"/>
      <c r="AJO3" s="286"/>
      <c r="AJP3" s="286"/>
      <c r="AJQ3" s="286"/>
      <c r="AJR3" s="286"/>
      <c r="AJS3" s="286"/>
      <c r="AJT3" s="286"/>
      <c r="AJU3" s="286"/>
      <c r="AJV3" s="286"/>
      <c r="AJW3" s="286"/>
      <c r="AJX3" s="286"/>
      <c r="AJY3" s="286"/>
      <c r="AJZ3" s="286"/>
      <c r="AKA3" s="286"/>
      <c r="AKB3" s="286"/>
    </row>
    <row r="4" spans="1:964" s="207" customFormat="1" x14ac:dyDescent="0.2">
      <c r="A4" s="216">
        <v>3</v>
      </c>
      <c r="B4" s="216" t="s">
        <v>36</v>
      </c>
      <c r="C4" s="2">
        <v>2000</v>
      </c>
      <c r="D4" s="216" t="s">
        <v>1095</v>
      </c>
      <c r="E4" s="142" t="s">
        <v>1308</v>
      </c>
      <c r="F4" s="24" t="s">
        <v>37</v>
      </c>
      <c r="G4" s="24" t="s">
        <v>1467</v>
      </c>
      <c r="H4" s="24" t="s">
        <v>1468</v>
      </c>
      <c r="I4" s="24" t="s">
        <v>57</v>
      </c>
      <c r="J4" s="24" t="s">
        <v>57</v>
      </c>
      <c r="K4" s="24" t="s">
        <v>1099</v>
      </c>
      <c r="L4" s="24" t="s">
        <v>43</v>
      </c>
      <c r="M4" s="216" t="s">
        <v>38</v>
      </c>
      <c r="N4" s="216" t="s">
        <v>38</v>
      </c>
      <c r="O4" s="216" t="s">
        <v>39</v>
      </c>
      <c r="P4" s="216" t="s">
        <v>40</v>
      </c>
      <c r="Q4" s="216" t="s">
        <v>40</v>
      </c>
      <c r="R4" s="18">
        <v>40</v>
      </c>
      <c r="S4" s="18" t="s">
        <v>41</v>
      </c>
      <c r="T4" s="18">
        <v>82</v>
      </c>
      <c r="U4" s="18" t="s">
        <v>1504</v>
      </c>
      <c r="V4" s="18">
        <v>2020</v>
      </c>
      <c r="W4" s="18">
        <v>3</v>
      </c>
      <c r="X4" s="18">
        <v>2</v>
      </c>
      <c r="Y4" s="18" t="s">
        <v>57</v>
      </c>
      <c r="Z4" s="18" t="s">
        <v>86</v>
      </c>
      <c r="AA4" s="24" t="s">
        <v>54</v>
      </c>
      <c r="AB4" s="24" t="s">
        <v>54</v>
      </c>
      <c r="AC4" s="24" t="s">
        <v>54</v>
      </c>
      <c r="AD4" s="24"/>
      <c r="AE4" s="24" t="s">
        <v>54</v>
      </c>
      <c r="AF4" s="24" t="s">
        <v>54</v>
      </c>
      <c r="AG4" s="24" t="s">
        <v>54</v>
      </c>
      <c r="AH4" s="200" t="s">
        <v>55</v>
      </c>
      <c r="AI4" s="200" t="s">
        <v>54</v>
      </c>
      <c r="AJ4" s="24" t="s">
        <v>54</v>
      </c>
      <c r="AK4" s="19"/>
    </row>
    <row r="5" spans="1:964" s="288" customFormat="1" x14ac:dyDescent="0.2">
      <c r="A5" s="158">
        <v>5</v>
      </c>
      <c r="B5" s="158" t="s">
        <v>36</v>
      </c>
      <c r="C5" s="155">
        <v>2000</v>
      </c>
      <c r="D5" s="158" t="s">
        <v>1096</v>
      </c>
      <c r="E5" s="143" t="s">
        <v>1308</v>
      </c>
      <c r="F5" s="156" t="s">
        <v>38</v>
      </c>
      <c r="G5" s="156" t="s">
        <v>1468</v>
      </c>
      <c r="H5" s="156" t="s">
        <v>1468</v>
      </c>
      <c r="I5" s="158" t="s">
        <v>42</v>
      </c>
      <c r="J5" s="158" t="s">
        <v>42</v>
      </c>
      <c r="K5" s="158" t="s">
        <v>1148</v>
      </c>
      <c r="L5" s="158" t="s">
        <v>43</v>
      </c>
      <c r="M5" s="158" t="s">
        <v>38</v>
      </c>
      <c r="N5" s="158" t="s">
        <v>38</v>
      </c>
      <c r="O5" s="158" t="s">
        <v>44</v>
      </c>
      <c r="P5" s="158" t="s">
        <v>40</v>
      </c>
      <c r="Q5" s="158" t="s">
        <v>40</v>
      </c>
      <c r="R5" s="146">
        <v>40</v>
      </c>
      <c r="S5" s="146" t="s">
        <v>41</v>
      </c>
      <c r="T5" s="146">
        <v>123</v>
      </c>
      <c r="U5" s="146" t="s">
        <v>1505</v>
      </c>
      <c r="V5" s="146">
        <v>2022</v>
      </c>
      <c r="W5" s="146">
        <v>3</v>
      </c>
      <c r="X5" s="146">
        <v>1</v>
      </c>
      <c r="Y5" s="146" t="s">
        <v>57</v>
      </c>
      <c r="Z5" s="158" t="s">
        <v>57</v>
      </c>
      <c r="AA5" s="158" t="s">
        <v>54</v>
      </c>
      <c r="AB5" s="158" t="s">
        <v>54</v>
      </c>
      <c r="AC5" s="158" t="s">
        <v>54</v>
      </c>
      <c r="AD5" s="158"/>
      <c r="AE5" s="158" t="s">
        <v>54</v>
      </c>
      <c r="AF5" s="158" t="s">
        <v>54</v>
      </c>
      <c r="AG5" s="158" t="s">
        <v>54</v>
      </c>
      <c r="AH5" s="158" t="s">
        <v>54</v>
      </c>
      <c r="AI5" s="158" t="s">
        <v>55</v>
      </c>
      <c r="AJ5" s="158" t="s">
        <v>54</v>
      </c>
      <c r="AK5" s="203"/>
    </row>
    <row r="6" spans="1:964" s="207" customFormat="1" x14ac:dyDescent="0.2">
      <c r="A6" s="24">
        <v>6</v>
      </c>
      <c r="B6" s="24" t="s">
        <v>36</v>
      </c>
      <c r="C6" s="2">
        <v>2000</v>
      </c>
      <c r="D6" s="24" t="s">
        <v>1096</v>
      </c>
      <c r="E6" s="142" t="s">
        <v>1308</v>
      </c>
      <c r="F6" s="24" t="s">
        <v>38</v>
      </c>
      <c r="G6" s="24" t="s">
        <v>1467</v>
      </c>
      <c r="H6" s="24" t="s">
        <v>1468</v>
      </c>
      <c r="I6" s="24" t="s">
        <v>46</v>
      </c>
      <c r="J6" s="24" t="s">
        <v>46</v>
      </c>
      <c r="K6" s="24" t="s">
        <v>1099</v>
      </c>
      <c r="L6" s="24" t="s">
        <v>47</v>
      </c>
      <c r="M6" s="24" t="s">
        <v>48</v>
      </c>
      <c r="N6" s="24" t="s">
        <v>939</v>
      </c>
      <c r="O6" s="24" t="s">
        <v>44</v>
      </c>
      <c r="P6" s="24" t="s">
        <v>40</v>
      </c>
      <c r="Q6" s="24" t="s">
        <v>40</v>
      </c>
      <c r="R6" s="18">
        <v>35</v>
      </c>
      <c r="S6" s="18" t="s">
        <v>41</v>
      </c>
      <c r="T6" s="18">
        <v>38</v>
      </c>
      <c r="U6" s="18" t="s">
        <v>1506</v>
      </c>
      <c r="V6" s="18">
        <v>2020</v>
      </c>
      <c r="W6" s="18">
        <v>3</v>
      </c>
      <c r="X6" s="18">
        <v>3</v>
      </c>
      <c r="Y6" s="18">
        <v>3</v>
      </c>
      <c r="Z6" s="18" t="s">
        <v>87</v>
      </c>
      <c r="AA6" s="24" t="s">
        <v>54</v>
      </c>
      <c r="AB6" s="24" t="s">
        <v>54</v>
      </c>
      <c r="AC6" s="24" t="s">
        <v>54</v>
      </c>
      <c r="AD6" s="24"/>
      <c r="AE6" s="24" t="s">
        <v>54</v>
      </c>
      <c r="AF6" s="24" t="s">
        <v>54</v>
      </c>
      <c r="AG6" s="24" t="s">
        <v>54</v>
      </c>
      <c r="AH6" s="200" t="s">
        <v>54</v>
      </c>
      <c r="AI6" s="24" t="s">
        <v>54</v>
      </c>
      <c r="AJ6" s="24" t="s">
        <v>54</v>
      </c>
      <c r="AK6" s="19"/>
    </row>
    <row r="7" spans="1:964" s="288" customFormat="1" x14ac:dyDescent="0.2">
      <c r="A7" s="158">
        <v>8</v>
      </c>
      <c r="B7" s="158" t="s">
        <v>36</v>
      </c>
      <c r="C7" s="155">
        <v>2000</v>
      </c>
      <c r="D7" s="158" t="s">
        <v>1096</v>
      </c>
      <c r="E7" s="143" t="s">
        <v>1308</v>
      </c>
      <c r="F7" s="156" t="s">
        <v>37</v>
      </c>
      <c r="G7" s="156" t="s">
        <v>1468</v>
      </c>
      <c r="H7" s="156" t="s">
        <v>1468</v>
      </c>
      <c r="I7" s="158" t="s">
        <v>57</v>
      </c>
      <c r="J7" s="158" t="s">
        <v>46</v>
      </c>
      <c r="K7" s="158" t="s">
        <v>1099</v>
      </c>
      <c r="L7" s="158" t="s">
        <v>43</v>
      </c>
      <c r="M7" s="158" t="s">
        <v>38</v>
      </c>
      <c r="N7" s="158" t="s">
        <v>38</v>
      </c>
      <c r="O7" s="158" t="s">
        <v>44</v>
      </c>
      <c r="P7" s="158" t="s">
        <v>40</v>
      </c>
      <c r="Q7" s="158" t="s">
        <v>40</v>
      </c>
      <c r="R7" s="146">
        <v>40</v>
      </c>
      <c r="S7" s="146" t="s">
        <v>41</v>
      </c>
      <c r="T7" s="146">
        <v>64</v>
      </c>
      <c r="U7" s="146" t="s">
        <v>1507</v>
      </c>
      <c r="V7" s="146">
        <v>2022</v>
      </c>
      <c r="W7" s="146">
        <v>3</v>
      </c>
      <c r="X7" s="146">
        <v>3</v>
      </c>
      <c r="Y7" s="146" t="s">
        <v>57</v>
      </c>
      <c r="Z7" s="158" t="s">
        <v>87</v>
      </c>
      <c r="AA7" s="158" t="s">
        <v>54</v>
      </c>
      <c r="AB7" s="158" t="s">
        <v>54</v>
      </c>
      <c r="AC7" s="158" t="s">
        <v>54</v>
      </c>
      <c r="AD7" s="158"/>
      <c r="AE7" s="158" t="s">
        <v>54</v>
      </c>
      <c r="AF7" s="158" t="s">
        <v>54</v>
      </c>
      <c r="AG7" s="158" t="s">
        <v>54</v>
      </c>
      <c r="AH7" s="158" t="s">
        <v>54</v>
      </c>
      <c r="AI7" s="158" t="s">
        <v>54</v>
      </c>
      <c r="AJ7" s="158" t="s">
        <v>54</v>
      </c>
      <c r="AK7" s="203"/>
    </row>
    <row r="8" spans="1:964" s="207" customFormat="1" x14ac:dyDescent="0.2">
      <c r="A8" s="24">
        <v>9</v>
      </c>
      <c r="B8" s="24" t="s">
        <v>36</v>
      </c>
      <c r="C8" s="3">
        <v>2001</v>
      </c>
      <c r="D8" s="24" t="s">
        <v>1096</v>
      </c>
      <c r="E8" s="142" t="s">
        <v>1308</v>
      </c>
      <c r="F8" s="16" t="s">
        <v>37</v>
      </c>
      <c r="G8" s="16" t="s">
        <v>1468</v>
      </c>
      <c r="H8" s="16" t="s">
        <v>1468</v>
      </c>
      <c r="I8" s="24" t="s">
        <v>57</v>
      </c>
      <c r="J8" s="24" t="s">
        <v>42</v>
      </c>
      <c r="K8" s="24" t="s">
        <v>43</v>
      </c>
      <c r="L8" s="24" t="s">
        <v>43</v>
      </c>
      <c r="M8" s="24" t="s">
        <v>38</v>
      </c>
      <c r="N8" s="24" t="s">
        <v>38</v>
      </c>
      <c r="O8" s="24" t="s">
        <v>44</v>
      </c>
      <c r="P8" s="24" t="s">
        <v>40</v>
      </c>
      <c r="Q8" s="24" t="s">
        <v>40</v>
      </c>
      <c r="R8" s="18">
        <v>30</v>
      </c>
      <c r="S8" s="18" t="s">
        <v>41</v>
      </c>
      <c r="T8" s="18">
        <v>63</v>
      </c>
      <c r="U8" s="18" t="s">
        <v>1155</v>
      </c>
      <c r="V8" s="18">
        <v>2018</v>
      </c>
      <c r="W8" s="18">
        <v>2</v>
      </c>
      <c r="X8" s="18" t="s">
        <v>57</v>
      </c>
      <c r="Y8" s="18" t="s">
        <v>57</v>
      </c>
      <c r="Z8" s="18" t="s">
        <v>57</v>
      </c>
      <c r="AA8" s="24" t="s">
        <v>54</v>
      </c>
      <c r="AB8" s="24" t="s">
        <v>54</v>
      </c>
      <c r="AC8" s="24" t="s">
        <v>56</v>
      </c>
      <c r="AD8" s="24"/>
      <c r="AE8" s="24" t="s">
        <v>54</v>
      </c>
      <c r="AF8" s="24" t="s">
        <v>54</v>
      </c>
      <c r="AG8" s="24" t="s">
        <v>54</v>
      </c>
      <c r="AH8" s="200" t="s">
        <v>55</v>
      </c>
      <c r="AI8" s="200" t="s">
        <v>55</v>
      </c>
      <c r="AJ8" s="24" t="s">
        <v>54</v>
      </c>
      <c r="AK8" s="19"/>
    </row>
    <row r="9" spans="1:964" s="288" customFormat="1" x14ac:dyDescent="0.2">
      <c r="A9" s="158">
        <v>10</v>
      </c>
      <c r="B9" s="158" t="s">
        <v>36</v>
      </c>
      <c r="C9" s="155">
        <v>2001</v>
      </c>
      <c r="D9" s="158" t="s">
        <v>1095</v>
      </c>
      <c r="E9" s="143" t="s">
        <v>1308</v>
      </c>
      <c r="F9" s="156" t="s">
        <v>38</v>
      </c>
      <c r="G9" s="156" t="s">
        <v>1467</v>
      </c>
      <c r="H9" s="156" t="s">
        <v>1468</v>
      </c>
      <c r="I9" s="158" t="s">
        <v>38</v>
      </c>
      <c r="J9" s="158" t="s">
        <v>57</v>
      </c>
      <c r="K9" s="158" t="s">
        <v>1148</v>
      </c>
      <c r="L9" s="158" t="s">
        <v>43</v>
      </c>
      <c r="M9" s="158" t="s">
        <v>48</v>
      </c>
      <c r="N9" s="158" t="s">
        <v>48</v>
      </c>
      <c r="O9" s="158" t="s">
        <v>44</v>
      </c>
      <c r="P9" s="158" t="s">
        <v>40</v>
      </c>
      <c r="Q9" s="158" t="s">
        <v>40</v>
      </c>
      <c r="R9" s="146">
        <v>30</v>
      </c>
      <c r="S9" s="146" t="s">
        <v>41</v>
      </c>
      <c r="T9" s="146">
        <v>24</v>
      </c>
      <c r="U9" s="146" t="s">
        <v>1508</v>
      </c>
      <c r="V9" s="146">
        <v>2023</v>
      </c>
      <c r="W9" s="146">
        <v>3</v>
      </c>
      <c r="X9" s="146">
        <v>3</v>
      </c>
      <c r="Y9" s="146">
        <v>2</v>
      </c>
      <c r="Z9" s="158" t="s">
        <v>88</v>
      </c>
      <c r="AA9" s="158" t="s">
        <v>54</v>
      </c>
      <c r="AB9" s="158" t="s">
        <v>54</v>
      </c>
      <c r="AC9" s="158" t="s">
        <v>54</v>
      </c>
      <c r="AD9" s="158"/>
      <c r="AE9" s="158" t="s">
        <v>54</v>
      </c>
      <c r="AF9" s="158" t="s">
        <v>54</v>
      </c>
      <c r="AG9" s="158" t="s">
        <v>54</v>
      </c>
      <c r="AH9" s="158" t="s">
        <v>54</v>
      </c>
      <c r="AI9" s="158" t="s">
        <v>54</v>
      </c>
      <c r="AJ9" s="158" t="s">
        <v>54</v>
      </c>
      <c r="AK9" s="203"/>
    </row>
    <row r="10" spans="1:964" s="207" customFormat="1" x14ac:dyDescent="0.2">
      <c r="A10" s="24">
        <v>12</v>
      </c>
      <c r="B10" s="24" t="s">
        <v>36</v>
      </c>
      <c r="C10" s="3">
        <v>2001</v>
      </c>
      <c r="D10" s="24" t="s">
        <v>1096</v>
      </c>
      <c r="E10" s="142" t="s">
        <v>1308</v>
      </c>
      <c r="F10" s="24" t="s">
        <v>38</v>
      </c>
      <c r="G10" s="24" t="s">
        <v>1467</v>
      </c>
      <c r="H10" s="24" t="s">
        <v>1468</v>
      </c>
      <c r="I10" s="24" t="s">
        <v>38</v>
      </c>
      <c r="J10" s="24" t="s">
        <v>46</v>
      </c>
      <c r="K10" s="24" t="s">
        <v>1099</v>
      </c>
      <c r="L10" s="24" t="s">
        <v>43</v>
      </c>
      <c r="M10" s="24" t="s">
        <v>38</v>
      </c>
      <c r="N10" s="24" t="s">
        <v>38</v>
      </c>
      <c r="O10" s="24" t="s">
        <v>39</v>
      </c>
      <c r="P10" s="24" t="s">
        <v>40</v>
      </c>
      <c r="Q10" s="24" t="s">
        <v>40</v>
      </c>
      <c r="R10" s="18">
        <v>20</v>
      </c>
      <c r="S10" s="18" t="s">
        <v>41</v>
      </c>
      <c r="T10" s="18">
        <v>25</v>
      </c>
      <c r="U10" s="18" t="s">
        <v>1509</v>
      </c>
      <c r="V10" s="18">
        <v>2023</v>
      </c>
      <c r="W10" s="18">
        <v>3</v>
      </c>
      <c r="X10" s="18">
        <v>3</v>
      </c>
      <c r="Y10" s="18">
        <v>3</v>
      </c>
      <c r="Z10" s="18" t="s">
        <v>89</v>
      </c>
      <c r="AA10" s="24" t="s">
        <v>54</v>
      </c>
      <c r="AB10" s="24" t="s">
        <v>54</v>
      </c>
      <c r="AC10" s="24" t="s">
        <v>54</v>
      </c>
      <c r="AD10" s="24"/>
      <c r="AE10" s="24" t="s">
        <v>54</v>
      </c>
      <c r="AF10" s="24" t="s">
        <v>54</v>
      </c>
      <c r="AG10" s="24" t="s">
        <v>54</v>
      </c>
      <c r="AH10" s="24" t="s">
        <v>54</v>
      </c>
      <c r="AI10" s="24" t="s">
        <v>54</v>
      </c>
      <c r="AJ10" s="24" t="s">
        <v>54</v>
      </c>
      <c r="AK10" s="19"/>
    </row>
    <row r="11" spans="1:964" s="288" customFormat="1" x14ac:dyDescent="0.2">
      <c r="A11" s="158">
        <v>14</v>
      </c>
      <c r="B11" s="158" t="s">
        <v>36</v>
      </c>
      <c r="C11" s="155">
        <v>2001</v>
      </c>
      <c r="D11" s="158" t="s">
        <v>1097</v>
      </c>
      <c r="E11" s="143" t="s">
        <v>1308</v>
      </c>
      <c r="F11" s="156" t="s">
        <v>38</v>
      </c>
      <c r="G11" s="156" t="s">
        <v>1468</v>
      </c>
      <c r="H11" s="156" t="s">
        <v>1468</v>
      </c>
      <c r="I11" s="158" t="s">
        <v>46</v>
      </c>
      <c r="J11" s="158" t="s">
        <v>42</v>
      </c>
      <c r="K11" s="158" t="s">
        <v>1148</v>
      </c>
      <c r="L11" s="158" t="s">
        <v>43</v>
      </c>
      <c r="M11" s="158" t="s">
        <v>48</v>
      </c>
      <c r="N11" s="158" t="s">
        <v>48</v>
      </c>
      <c r="O11" s="158" t="s">
        <v>44</v>
      </c>
      <c r="P11" s="158" t="s">
        <v>40</v>
      </c>
      <c r="Q11" s="158" t="s">
        <v>40</v>
      </c>
      <c r="R11" s="146">
        <v>20</v>
      </c>
      <c r="S11" s="146" t="s">
        <v>41</v>
      </c>
      <c r="T11" s="146">
        <v>33</v>
      </c>
      <c r="U11" s="146" t="s">
        <v>1510</v>
      </c>
      <c r="V11" s="146">
        <v>2023</v>
      </c>
      <c r="W11" s="146">
        <v>3</v>
      </c>
      <c r="X11" s="146">
        <v>3</v>
      </c>
      <c r="Y11" s="146" t="s">
        <v>57</v>
      </c>
      <c r="Z11" s="158" t="s">
        <v>57</v>
      </c>
      <c r="AA11" s="158" t="s">
        <v>54</v>
      </c>
      <c r="AB11" s="158" t="s">
        <v>54</v>
      </c>
      <c r="AC11" s="158" t="s">
        <v>54</v>
      </c>
      <c r="AD11" s="158"/>
      <c r="AE11" s="158" t="s">
        <v>54</v>
      </c>
      <c r="AF11" s="158" t="s">
        <v>54</v>
      </c>
      <c r="AG11" s="158" t="s">
        <v>54</v>
      </c>
      <c r="AH11" s="158" t="s">
        <v>54</v>
      </c>
      <c r="AI11" s="158" t="s">
        <v>54</v>
      </c>
      <c r="AJ11" s="158" t="s">
        <v>54</v>
      </c>
      <c r="AK11" s="203"/>
    </row>
    <row r="12" spans="1:964" s="207" customFormat="1" x14ac:dyDescent="0.2">
      <c r="A12" s="24">
        <v>15</v>
      </c>
      <c r="B12" s="24" t="s">
        <v>36</v>
      </c>
      <c r="C12" s="3">
        <v>2002</v>
      </c>
      <c r="D12" s="24" t="s">
        <v>1096</v>
      </c>
      <c r="E12" s="142" t="s">
        <v>1308</v>
      </c>
      <c r="F12" s="24" t="s">
        <v>38</v>
      </c>
      <c r="G12" s="16" t="s">
        <v>1468</v>
      </c>
      <c r="H12" s="16" t="s">
        <v>1468</v>
      </c>
      <c r="I12" s="24" t="s">
        <v>57</v>
      </c>
      <c r="J12" s="24" t="s">
        <v>57</v>
      </c>
      <c r="K12" s="24" t="s">
        <v>1099</v>
      </c>
      <c r="L12" s="24" t="s">
        <v>43</v>
      </c>
      <c r="M12" s="24" t="s">
        <v>38</v>
      </c>
      <c r="N12" s="24" t="s">
        <v>38</v>
      </c>
      <c r="O12" s="24" t="s">
        <v>44</v>
      </c>
      <c r="P12" s="24" t="s">
        <v>40</v>
      </c>
      <c r="Q12" s="24" t="s">
        <v>40</v>
      </c>
      <c r="R12" s="18">
        <v>30</v>
      </c>
      <c r="S12" s="18" t="s">
        <v>41</v>
      </c>
      <c r="T12" s="18">
        <v>60</v>
      </c>
      <c r="U12" s="18" t="s">
        <v>1157</v>
      </c>
      <c r="V12" s="18">
        <v>2014</v>
      </c>
      <c r="W12" s="18">
        <v>1</v>
      </c>
      <c r="X12" s="18" t="s">
        <v>57</v>
      </c>
      <c r="Y12" s="18" t="s">
        <v>57</v>
      </c>
      <c r="Z12" s="18" t="s">
        <v>87</v>
      </c>
      <c r="AA12" s="24" t="s">
        <v>54</v>
      </c>
      <c r="AB12" s="24" t="s">
        <v>54</v>
      </c>
      <c r="AC12" s="24" t="s">
        <v>54</v>
      </c>
      <c r="AD12" s="24"/>
      <c r="AE12" s="24" t="s">
        <v>54</v>
      </c>
      <c r="AF12" s="24" t="s">
        <v>54</v>
      </c>
      <c r="AG12" s="24" t="s">
        <v>54</v>
      </c>
      <c r="AH12" s="24" t="s">
        <v>54</v>
      </c>
      <c r="AI12" s="24" t="s">
        <v>927</v>
      </c>
      <c r="AJ12" s="24" t="s">
        <v>54</v>
      </c>
      <c r="AK12" s="19"/>
    </row>
    <row r="13" spans="1:964" s="288" customFormat="1" x14ac:dyDescent="0.2">
      <c r="A13" s="158">
        <v>16</v>
      </c>
      <c r="B13" s="158" t="s">
        <v>36</v>
      </c>
      <c r="C13" s="157">
        <v>2002</v>
      </c>
      <c r="D13" s="158" t="s">
        <v>1096</v>
      </c>
      <c r="E13" s="143" t="s">
        <v>1308</v>
      </c>
      <c r="F13" s="158" t="s">
        <v>37</v>
      </c>
      <c r="G13" s="158" t="s">
        <v>1468</v>
      </c>
      <c r="H13" s="158" t="s">
        <v>1468</v>
      </c>
      <c r="I13" s="158" t="s">
        <v>38</v>
      </c>
      <c r="J13" s="158" t="s">
        <v>57</v>
      </c>
      <c r="K13" s="158" t="s">
        <v>1148</v>
      </c>
      <c r="L13" s="158" t="s">
        <v>43</v>
      </c>
      <c r="M13" s="158" t="s">
        <v>38</v>
      </c>
      <c r="N13" s="158" t="s">
        <v>38</v>
      </c>
      <c r="O13" s="158" t="s">
        <v>44</v>
      </c>
      <c r="P13" s="158" t="s">
        <v>40</v>
      </c>
      <c r="Q13" s="158" t="s">
        <v>40</v>
      </c>
      <c r="R13" s="146">
        <v>20</v>
      </c>
      <c r="S13" s="146" t="s">
        <v>41</v>
      </c>
      <c r="T13" s="146">
        <v>30</v>
      </c>
      <c r="U13" s="146" t="s">
        <v>1158</v>
      </c>
      <c r="V13" s="146">
        <v>2017</v>
      </c>
      <c r="W13" s="146">
        <v>1</v>
      </c>
      <c r="X13" s="146" t="s">
        <v>57</v>
      </c>
      <c r="Y13" s="146" t="s">
        <v>57</v>
      </c>
      <c r="Z13" s="146" t="s">
        <v>87</v>
      </c>
      <c r="AA13" s="158" t="s">
        <v>54</v>
      </c>
      <c r="AB13" s="158" t="s">
        <v>54</v>
      </c>
      <c r="AC13" s="158" t="s">
        <v>54</v>
      </c>
      <c r="AD13" s="158"/>
      <c r="AE13" s="158" t="s">
        <v>54</v>
      </c>
      <c r="AF13" s="158" t="s">
        <v>54</v>
      </c>
      <c r="AG13" s="158" t="s">
        <v>54</v>
      </c>
      <c r="AH13" s="158" t="s">
        <v>54</v>
      </c>
      <c r="AI13" s="158" t="s">
        <v>55</v>
      </c>
      <c r="AJ13" s="158" t="s">
        <v>54</v>
      </c>
      <c r="AK13" s="203"/>
    </row>
    <row r="14" spans="1:964" s="207" customFormat="1" x14ac:dyDescent="0.2">
      <c r="A14" s="24">
        <v>22</v>
      </c>
      <c r="B14" s="24" t="s">
        <v>36</v>
      </c>
      <c r="C14" s="3">
        <v>2002</v>
      </c>
      <c r="D14" s="24" t="s">
        <v>1096</v>
      </c>
      <c r="E14" s="142" t="s">
        <v>1322</v>
      </c>
      <c r="F14" s="24" t="s">
        <v>38</v>
      </c>
      <c r="G14" s="24" t="s">
        <v>1467</v>
      </c>
      <c r="H14" s="24" t="s">
        <v>1468</v>
      </c>
      <c r="I14" s="24" t="s">
        <v>46</v>
      </c>
      <c r="J14" s="24" t="s">
        <v>46</v>
      </c>
      <c r="K14" s="289" t="s">
        <v>1148</v>
      </c>
      <c r="L14" s="289" t="s">
        <v>43</v>
      </c>
      <c r="M14" s="24" t="s">
        <v>38</v>
      </c>
      <c r="N14" s="24" t="s">
        <v>38</v>
      </c>
      <c r="O14" s="24" t="s">
        <v>39</v>
      </c>
      <c r="P14" s="24" t="s">
        <v>40</v>
      </c>
      <c r="Q14" s="24" t="s">
        <v>40</v>
      </c>
      <c r="R14" s="18">
        <v>20</v>
      </c>
      <c r="S14" s="18" t="s">
        <v>41</v>
      </c>
      <c r="T14" s="18">
        <v>25</v>
      </c>
      <c r="U14" s="18" t="s">
        <v>1511</v>
      </c>
      <c r="V14" s="18">
        <v>2021</v>
      </c>
      <c r="W14" s="18">
        <v>3</v>
      </c>
      <c r="X14" s="18">
        <v>1</v>
      </c>
      <c r="Y14" s="18">
        <v>1</v>
      </c>
      <c r="Z14" s="18" t="s">
        <v>89</v>
      </c>
      <c r="AA14" s="24" t="s">
        <v>54</v>
      </c>
      <c r="AB14" s="24" t="s">
        <v>54</v>
      </c>
      <c r="AC14" s="24" t="s">
        <v>54</v>
      </c>
      <c r="AD14" s="24"/>
      <c r="AE14" s="24" t="s">
        <v>54</v>
      </c>
      <c r="AF14" s="24" t="s">
        <v>54</v>
      </c>
      <c r="AG14" s="24" t="s">
        <v>54</v>
      </c>
      <c r="AH14" s="24" t="s">
        <v>54</v>
      </c>
      <c r="AI14" s="24" t="s">
        <v>927</v>
      </c>
      <c r="AJ14" s="24" t="s">
        <v>54</v>
      </c>
      <c r="AK14" s="19"/>
    </row>
    <row r="15" spans="1:964" s="288" customFormat="1" x14ac:dyDescent="0.2">
      <c r="A15" s="158">
        <v>26</v>
      </c>
      <c r="B15" s="158" t="s">
        <v>36</v>
      </c>
      <c r="C15" s="157">
        <v>2002</v>
      </c>
      <c r="D15" s="158" t="s">
        <v>1096</v>
      </c>
      <c r="E15" s="143" t="s">
        <v>1308</v>
      </c>
      <c r="F15" s="158" t="s">
        <v>38</v>
      </c>
      <c r="G15" s="158" t="s">
        <v>1467</v>
      </c>
      <c r="H15" s="158" t="s">
        <v>1468</v>
      </c>
      <c r="I15" s="158" t="s">
        <v>57</v>
      </c>
      <c r="J15" s="158" t="s">
        <v>57</v>
      </c>
      <c r="K15" s="158" t="s">
        <v>1099</v>
      </c>
      <c r="L15" s="158" t="s">
        <v>43</v>
      </c>
      <c r="M15" s="158" t="s">
        <v>48</v>
      </c>
      <c r="N15" s="158" t="s">
        <v>48</v>
      </c>
      <c r="O15" s="158" t="s">
        <v>44</v>
      </c>
      <c r="P15" s="158" t="s">
        <v>40</v>
      </c>
      <c r="Q15" s="158" t="s">
        <v>40</v>
      </c>
      <c r="R15" s="146">
        <v>40</v>
      </c>
      <c r="S15" s="146" t="s">
        <v>41</v>
      </c>
      <c r="T15" s="146">
        <v>59</v>
      </c>
      <c r="U15" s="146" t="s">
        <v>1512</v>
      </c>
      <c r="V15" s="146">
        <v>2020</v>
      </c>
      <c r="W15" s="146">
        <v>2</v>
      </c>
      <c r="X15" s="146" t="s">
        <v>57</v>
      </c>
      <c r="Y15" s="146" t="s">
        <v>57</v>
      </c>
      <c r="Z15" s="146" t="s">
        <v>87</v>
      </c>
      <c r="AA15" s="158" t="s">
        <v>54</v>
      </c>
      <c r="AB15" s="158" t="s">
        <v>54</v>
      </c>
      <c r="AC15" s="158" t="s">
        <v>54</v>
      </c>
      <c r="AD15" s="158"/>
      <c r="AE15" s="158" t="s">
        <v>54</v>
      </c>
      <c r="AF15" s="158" t="s">
        <v>54</v>
      </c>
      <c r="AG15" s="158" t="s">
        <v>54</v>
      </c>
      <c r="AH15" s="158" t="s">
        <v>927</v>
      </c>
      <c r="AI15" s="158" t="s">
        <v>927</v>
      </c>
      <c r="AJ15" s="158" t="s">
        <v>54</v>
      </c>
      <c r="AK15" s="203"/>
    </row>
    <row r="16" spans="1:964" s="207" customFormat="1" x14ac:dyDescent="0.2">
      <c r="A16" s="24">
        <v>28</v>
      </c>
      <c r="B16" s="24" t="s">
        <v>36</v>
      </c>
      <c r="C16" s="3">
        <v>2002</v>
      </c>
      <c r="D16" s="24" t="s">
        <v>1096</v>
      </c>
      <c r="E16" s="142" t="s">
        <v>1322</v>
      </c>
      <c r="F16" s="24" t="s">
        <v>38</v>
      </c>
      <c r="G16" s="24" t="s">
        <v>1467</v>
      </c>
      <c r="H16" s="24" t="s">
        <v>1468</v>
      </c>
      <c r="I16" s="24" t="s">
        <v>57</v>
      </c>
      <c r="J16" s="24" t="s">
        <v>46</v>
      </c>
      <c r="K16" s="24" t="s">
        <v>43</v>
      </c>
      <c r="L16" s="24" t="s">
        <v>43</v>
      </c>
      <c r="M16" s="24" t="s">
        <v>48</v>
      </c>
      <c r="N16" s="24" t="s">
        <v>48</v>
      </c>
      <c r="O16" s="24" t="s">
        <v>44</v>
      </c>
      <c r="P16" s="24" t="s">
        <v>40</v>
      </c>
      <c r="Q16" s="24" t="s">
        <v>40</v>
      </c>
      <c r="R16" s="18">
        <v>30</v>
      </c>
      <c r="S16" s="18" t="s">
        <v>41</v>
      </c>
      <c r="T16" s="18">
        <v>25</v>
      </c>
      <c r="U16" s="18" t="s">
        <v>1159</v>
      </c>
      <c r="V16" s="18">
        <v>2011</v>
      </c>
      <c r="W16" s="18">
        <v>3</v>
      </c>
      <c r="X16" s="18">
        <v>1</v>
      </c>
      <c r="Y16" s="18">
        <v>0</v>
      </c>
      <c r="Z16" s="24" t="s">
        <v>57</v>
      </c>
      <c r="AA16" s="24" t="s">
        <v>54</v>
      </c>
      <c r="AB16" s="24" t="s">
        <v>54</v>
      </c>
      <c r="AC16" s="24" t="s">
        <v>54</v>
      </c>
      <c r="AD16" s="24"/>
      <c r="AE16" s="24" t="s">
        <v>54</v>
      </c>
      <c r="AF16" s="24" t="s">
        <v>54</v>
      </c>
      <c r="AG16" s="24" t="s">
        <v>54</v>
      </c>
      <c r="AH16" s="24" t="s">
        <v>54</v>
      </c>
      <c r="AI16" s="24" t="s">
        <v>927</v>
      </c>
      <c r="AJ16" s="24" t="s">
        <v>54</v>
      </c>
      <c r="AK16" s="19"/>
    </row>
    <row r="17" spans="1:37" s="288" customFormat="1" x14ac:dyDescent="0.2">
      <c r="A17" s="158">
        <v>34</v>
      </c>
      <c r="B17" s="158" t="s">
        <v>36</v>
      </c>
      <c r="C17" s="157">
        <v>2003</v>
      </c>
      <c r="D17" s="158" t="s">
        <v>1096</v>
      </c>
      <c r="E17" s="143" t="s">
        <v>1308</v>
      </c>
      <c r="F17" s="158" t="s">
        <v>37</v>
      </c>
      <c r="G17" s="158" t="s">
        <v>1468</v>
      </c>
      <c r="H17" s="158" t="s">
        <v>1468</v>
      </c>
      <c r="I17" s="158" t="s">
        <v>57</v>
      </c>
      <c r="J17" s="158" t="s">
        <v>42</v>
      </c>
      <c r="K17" s="158" t="s">
        <v>1099</v>
      </c>
      <c r="L17" s="158" t="s">
        <v>43</v>
      </c>
      <c r="M17" s="158" t="s">
        <v>48</v>
      </c>
      <c r="N17" s="158" t="s">
        <v>48</v>
      </c>
      <c r="O17" s="158" t="s">
        <v>44</v>
      </c>
      <c r="P17" s="158" t="s">
        <v>40</v>
      </c>
      <c r="Q17" s="158" t="s">
        <v>40</v>
      </c>
      <c r="R17" s="146">
        <v>60</v>
      </c>
      <c r="S17" s="146" t="s">
        <v>41</v>
      </c>
      <c r="T17" s="146">
        <v>75</v>
      </c>
      <c r="U17" s="146" t="s">
        <v>1160</v>
      </c>
      <c r="V17" s="146">
        <v>2009</v>
      </c>
      <c r="W17" s="146">
        <v>2</v>
      </c>
      <c r="X17" s="146" t="s">
        <v>57</v>
      </c>
      <c r="Y17" s="146" t="s">
        <v>57</v>
      </c>
      <c r="Z17" s="158" t="s">
        <v>57</v>
      </c>
      <c r="AA17" s="158" t="s">
        <v>54</v>
      </c>
      <c r="AB17" s="158" t="s">
        <v>54</v>
      </c>
      <c r="AC17" s="158" t="s">
        <v>54</v>
      </c>
      <c r="AD17" s="158"/>
      <c r="AE17" s="158" t="s">
        <v>54</v>
      </c>
      <c r="AF17" s="158" t="s">
        <v>54</v>
      </c>
      <c r="AG17" s="158" t="s">
        <v>54</v>
      </c>
      <c r="AH17" s="158" t="s">
        <v>54</v>
      </c>
      <c r="AI17" s="158" t="s">
        <v>54</v>
      </c>
      <c r="AJ17" s="158" t="s">
        <v>54</v>
      </c>
      <c r="AK17" s="203"/>
    </row>
    <row r="18" spans="1:37" s="207" customFormat="1" x14ac:dyDescent="0.2">
      <c r="A18" s="24">
        <v>36</v>
      </c>
      <c r="B18" s="24" t="s">
        <v>36</v>
      </c>
      <c r="C18" s="3">
        <v>2003</v>
      </c>
      <c r="D18" s="24" t="s">
        <v>1096</v>
      </c>
      <c r="E18" s="142" t="s">
        <v>1093</v>
      </c>
      <c r="F18" s="16" t="s">
        <v>38</v>
      </c>
      <c r="G18" s="16" t="s">
        <v>1467</v>
      </c>
      <c r="H18" s="16" t="s">
        <v>1468</v>
      </c>
      <c r="I18" s="24" t="s">
        <v>42</v>
      </c>
      <c r="J18" s="24" t="s">
        <v>42</v>
      </c>
      <c r="K18" s="24" t="s">
        <v>1148</v>
      </c>
      <c r="L18" s="24" t="s">
        <v>43</v>
      </c>
      <c r="M18" s="24" t="s">
        <v>38</v>
      </c>
      <c r="N18" s="24" t="s">
        <v>48</v>
      </c>
      <c r="O18" s="24" t="s">
        <v>40</v>
      </c>
      <c r="P18" s="24" t="s">
        <v>40</v>
      </c>
      <c r="Q18" s="24" t="s">
        <v>40</v>
      </c>
      <c r="R18" s="18">
        <v>30</v>
      </c>
      <c r="S18" s="18" t="s">
        <v>41</v>
      </c>
      <c r="T18" s="18" t="s">
        <v>1513</v>
      </c>
      <c r="U18" s="18" t="s">
        <v>1513</v>
      </c>
      <c r="V18" s="18">
        <v>2023</v>
      </c>
      <c r="W18" s="18">
        <v>2</v>
      </c>
      <c r="X18" s="18" t="s">
        <v>57</v>
      </c>
      <c r="Y18" s="18" t="s">
        <v>57</v>
      </c>
      <c r="Z18" s="24" t="s">
        <v>57</v>
      </c>
      <c r="AA18" s="24" t="s">
        <v>54</v>
      </c>
      <c r="AB18" s="24" t="s">
        <v>54</v>
      </c>
      <c r="AC18" s="24" t="s">
        <v>55</v>
      </c>
      <c r="AD18" s="24"/>
      <c r="AE18" s="24" t="s">
        <v>54</v>
      </c>
      <c r="AF18" s="24" t="s">
        <v>54</v>
      </c>
      <c r="AG18" s="24" t="s">
        <v>54</v>
      </c>
      <c r="AH18" s="24" t="s">
        <v>54</v>
      </c>
      <c r="AI18" s="24" t="s">
        <v>55</v>
      </c>
      <c r="AJ18" s="24" t="s">
        <v>54</v>
      </c>
      <c r="AK18" s="19"/>
    </row>
    <row r="19" spans="1:37" s="288" customFormat="1" x14ac:dyDescent="0.2">
      <c r="A19" s="158">
        <v>38</v>
      </c>
      <c r="B19" s="158" t="s">
        <v>36</v>
      </c>
      <c r="C19" s="157">
        <v>2003</v>
      </c>
      <c r="D19" s="158" t="s">
        <v>1096</v>
      </c>
      <c r="E19" s="143" t="s">
        <v>1308</v>
      </c>
      <c r="F19" s="156" t="s">
        <v>37</v>
      </c>
      <c r="G19" s="156" t="s">
        <v>1467</v>
      </c>
      <c r="H19" s="156" t="s">
        <v>1468</v>
      </c>
      <c r="I19" s="158" t="s">
        <v>46</v>
      </c>
      <c r="J19" s="158" t="s">
        <v>42</v>
      </c>
      <c r="K19" s="158" t="s">
        <v>1099</v>
      </c>
      <c r="L19" s="158" t="s">
        <v>43</v>
      </c>
      <c r="M19" s="158" t="s">
        <v>48</v>
      </c>
      <c r="N19" s="158" t="s">
        <v>48</v>
      </c>
      <c r="O19" s="158" t="s">
        <v>44</v>
      </c>
      <c r="P19" s="158" t="s">
        <v>40</v>
      </c>
      <c r="Q19" s="158" t="s">
        <v>40</v>
      </c>
      <c r="R19" s="146">
        <v>30</v>
      </c>
      <c r="S19" s="146" t="s">
        <v>41</v>
      </c>
      <c r="T19" s="146">
        <v>24</v>
      </c>
      <c r="U19" s="146" t="s">
        <v>1514</v>
      </c>
      <c r="V19" s="146">
        <v>2023</v>
      </c>
      <c r="W19" s="146">
        <v>2</v>
      </c>
      <c r="X19" s="146">
        <v>2</v>
      </c>
      <c r="Y19" s="146" t="s">
        <v>57</v>
      </c>
      <c r="Z19" s="146" t="s">
        <v>86</v>
      </c>
      <c r="AA19" s="158" t="s">
        <v>54</v>
      </c>
      <c r="AB19" s="158" t="s">
        <v>54</v>
      </c>
      <c r="AC19" s="158" t="s">
        <v>54</v>
      </c>
      <c r="AD19" s="158"/>
      <c r="AE19" s="158" t="s">
        <v>54</v>
      </c>
      <c r="AF19" s="158" t="s">
        <v>54</v>
      </c>
      <c r="AG19" s="158" t="s">
        <v>54</v>
      </c>
      <c r="AH19" s="158" t="s">
        <v>54</v>
      </c>
      <c r="AI19" s="158" t="s">
        <v>54</v>
      </c>
      <c r="AJ19" s="158" t="s">
        <v>54</v>
      </c>
      <c r="AK19" s="203"/>
    </row>
    <row r="20" spans="1:37" s="207" customFormat="1" x14ac:dyDescent="0.2">
      <c r="A20" s="24">
        <v>39</v>
      </c>
      <c r="B20" s="24" t="s">
        <v>36</v>
      </c>
      <c r="C20" s="3">
        <v>2003</v>
      </c>
      <c r="D20" s="24" t="s">
        <v>1096</v>
      </c>
      <c r="E20" s="142" t="s">
        <v>1308</v>
      </c>
      <c r="F20" s="24" t="s">
        <v>38</v>
      </c>
      <c r="G20" s="24" t="s">
        <v>1467</v>
      </c>
      <c r="H20" s="24" t="s">
        <v>1468</v>
      </c>
      <c r="I20" s="24" t="s">
        <v>38</v>
      </c>
      <c r="J20" s="24" t="s">
        <v>46</v>
      </c>
      <c r="K20" s="24" t="s">
        <v>1099</v>
      </c>
      <c r="L20" s="24" t="s">
        <v>47</v>
      </c>
      <c r="M20" s="24" t="s">
        <v>38</v>
      </c>
      <c r="N20" s="24" t="s">
        <v>38</v>
      </c>
      <c r="O20" s="24" t="s">
        <v>39</v>
      </c>
      <c r="P20" s="24" t="s">
        <v>40</v>
      </c>
      <c r="Q20" s="24" t="s">
        <v>40</v>
      </c>
      <c r="R20" s="18">
        <v>30</v>
      </c>
      <c r="S20" s="18" t="s">
        <v>41</v>
      </c>
      <c r="T20" s="18">
        <v>26</v>
      </c>
      <c r="U20" s="18" t="s">
        <v>1515</v>
      </c>
      <c r="V20" s="18">
        <v>2022</v>
      </c>
      <c r="W20" s="18">
        <v>3</v>
      </c>
      <c r="X20" s="18">
        <v>1</v>
      </c>
      <c r="Y20" s="18">
        <v>1</v>
      </c>
      <c r="Z20" s="18" t="s">
        <v>86</v>
      </c>
      <c r="AA20" s="24" t="s">
        <v>54</v>
      </c>
      <c r="AB20" s="24" t="s">
        <v>54</v>
      </c>
      <c r="AC20" s="24" t="s">
        <v>54</v>
      </c>
      <c r="AD20" s="24"/>
      <c r="AE20" s="24" t="s">
        <v>54</v>
      </c>
      <c r="AF20" s="24" t="s">
        <v>54</v>
      </c>
      <c r="AG20" s="24" t="s">
        <v>54</v>
      </c>
      <c r="AH20" s="24" t="s">
        <v>54</v>
      </c>
      <c r="AI20" s="24" t="s">
        <v>54</v>
      </c>
      <c r="AJ20" s="24" t="s">
        <v>54</v>
      </c>
      <c r="AK20" s="19"/>
    </row>
    <row r="21" spans="1:37" s="288" customFormat="1" x14ac:dyDescent="0.2">
      <c r="A21" s="158">
        <v>40</v>
      </c>
      <c r="B21" s="158" t="s">
        <v>36</v>
      </c>
      <c r="C21" s="157">
        <v>2003</v>
      </c>
      <c r="D21" s="158" t="s">
        <v>1096</v>
      </c>
      <c r="E21" s="143" t="s">
        <v>1308</v>
      </c>
      <c r="F21" s="158" t="s">
        <v>38</v>
      </c>
      <c r="G21" s="158" t="s">
        <v>1467</v>
      </c>
      <c r="H21" s="158" t="s">
        <v>1468</v>
      </c>
      <c r="I21" s="158" t="s">
        <v>57</v>
      </c>
      <c r="J21" s="158" t="s">
        <v>42</v>
      </c>
      <c r="K21" s="158" t="s">
        <v>1099</v>
      </c>
      <c r="L21" s="158" t="s">
        <v>1459</v>
      </c>
      <c r="M21" s="158" t="s">
        <v>48</v>
      </c>
      <c r="N21" s="158" t="s">
        <v>48</v>
      </c>
      <c r="O21" s="158" t="s">
        <v>44</v>
      </c>
      <c r="P21" s="158" t="s">
        <v>40</v>
      </c>
      <c r="Q21" s="158" t="s">
        <v>40</v>
      </c>
      <c r="R21" s="146">
        <v>75</v>
      </c>
      <c r="S21" s="146" t="s">
        <v>41</v>
      </c>
      <c r="T21" s="146">
        <v>78</v>
      </c>
      <c r="U21" s="146" t="s">
        <v>1516</v>
      </c>
      <c r="V21" s="146">
        <v>2021</v>
      </c>
      <c r="W21" s="146">
        <v>2</v>
      </c>
      <c r="X21" s="146">
        <v>1</v>
      </c>
      <c r="Y21" s="146" t="s">
        <v>57</v>
      </c>
      <c r="Z21" s="146" t="s">
        <v>87</v>
      </c>
      <c r="AA21" s="158" t="s">
        <v>54</v>
      </c>
      <c r="AB21" s="158" t="s">
        <v>54</v>
      </c>
      <c r="AC21" s="158" t="s">
        <v>54</v>
      </c>
      <c r="AD21" s="158"/>
      <c r="AE21" s="158" t="s">
        <v>54</v>
      </c>
      <c r="AF21" s="158" t="s">
        <v>54</v>
      </c>
      <c r="AG21" s="158" t="s">
        <v>54</v>
      </c>
      <c r="AH21" s="158" t="s">
        <v>927</v>
      </c>
      <c r="AI21" s="158" t="s">
        <v>927</v>
      </c>
      <c r="AJ21" s="158" t="s">
        <v>54</v>
      </c>
      <c r="AK21" s="203"/>
    </row>
    <row r="22" spans="1:37" s="207" customFormat="1" x14ac:dyDescent="0.2">
      <c r="A22" s="24">
        <v>43</v>
      </c>
      <c r="B22" s="24" t="s">
        <v>36</v>
      </c>
      <c r="C22" s="3">
        <v>2003</v>
      </c>
      <c r="D22" s="24" t="s">
        <v>1096</v>
      </c>
      <c r="E22" s="142" t="s">
        <v>1308</v>
      </c>
      <c r="F22" s="16" t="s">
        <v>38</v>
      </c>
      <c r="G22" s="16" t="s">
        <v>1467</v>
      </c>
      <c r="H22" s="16" t="s">
        <v>1468</v>
      </c>
      <c r="I22" s="24" t="s">
        <v>46</v>
      </c>
      <c r="J22" s="24" t="s">
        <v>57</v>
      </c>
      <c r="K22" s="24" t="s">
        <v>1148</v>
      </c>
      <c r="L22" s="24" t="s">
        <v>43</v>
      </c>
      <c r="M22" s="24" t="s">
        <v>48</v>
      </c>
      <c r="N22" s="24" t="s">
        <v>38</v>
      </c>
      <c r="O22" s="24" t="s">
        <v>44</v>
      </c>
      <c r="P22" s="24" t="s">
        <v>40</v>
      </c>
      <c r="Q22" s="24" t="s">
        <v>40</v>
      </c>
      <c r="R22" s="18">
        <v>20</v>
      </c>
      <c r="S22" s="18" t="s">
        <v>41</v>
      </c>
      <c r="T22" s="18">
        <v>27</v>
      </c>
      <c r="U22" s="18" t="s">
        <v>1517</v>
      </c>
      <c r="V22" s="18">
        <v>2023</v>
      </c>
      <c r="W22" s="18">
        <v>3</v>
      </c>
      <c r="X22" s="18">
        <v>3</v>
      </c>
      <c r="Y22" s="18">
        <v>0</v>
      </c>
      <c r="Z22" s="24" t="s">
        <v>57</v>
      </c>
      <c r="AA22" s="24" t="s">
        <v>54</v>
      </c>
      <c r="AB22" s="24" t="s">
        <v>54</v>
      </c>
      <c r="AC22" s="24" t="s">
        <v>54</v>
      </c>
      <c r="AD22" s="24"/>
      <c r="AE22" s="24" t="s">
        <v>54</v>
      </c>
      <c r="AF22" s="24" t="s">
        <v>54</v>
      </c>
      <c r="AG22" s="24" t="s">
        <v>54</v>
      </c>
      <c r="AH22" s="24" t="s">
        <v>54</v>
      </c>
      <c r="AI22" s="24" t="s">
        <v>54</v>
      </c>
      <c r="AJ22" s="24" t="s">
        <v>54</v>
      </c>
      <c r="AK22" s="19"/>
    </row>
    <row r="23" spans="1:37" s="288" customFormat="1" x14ac:dyDescent="0.2">
      <c r="A23" s="158">
        <v>44</v>
      </c>
      <c r="B23" s="158" t="s">
        <v>36</v>
      </c>
      <c r="C23" s="157">
        <v>2003</v>
      </c>
      <c r="D23" s="158" t="s">
        <v>1096</v>
      </c>
      <c r="E23" s="143" t="s">
        <v>1308</v>
      </c>
      <c r="F23" s="156" t="s">
        <v>37</v>
      </c>
      <c r="G23" s="156" t="s">
        <v>1467</v>
      </c>
      <c r="H23" s="156" t="s">
        <v>1468</v>
      </c>
      <c r="I23" s="158" t="s">
        <v>38</v>
      </c>
      <c r="J23" s="158" t="s">
        <v>57</v>
      </c>
      <c r="K23" s="158" t="s">
        <v>1148</v>
      </c>
      <c r="L23" s="158" t="s">
        <v>43</v>
      </c>
      <c r="M23" s="158" t="s">
        <v>48</v>
      </c>
      <c r="N23" s="158" t="s">
        <v>48</v>
      </c>
      <c r="O23" s="158" t="s">
        <v>44</v>
      </c>
      <c r="P23" s="158" t="s">
        <v>40</v>
      </c>
      <c r="Q23" s="158" t="s">
        <v>40</v>
      </c>
      <c r="R23" s="146">
        <v>30</v>
      </c>
      <c r="S23" s="146" t="s">
        <v>41</v>
      </c>
      <c r="T23" s="146">
        <v>33</v>
      </c>
      <c r="U23" s="146" t="s">
        <v>1518</v>
      </c>
      <c r="V23" s="146">
        <v>2020</v>
      </c>
      <c r="W23" s="146">
        <v>3</v>
      </c>
      <c r="X23" s="146">
        <v>2</v>
      </c>
      <c r="Y23" s="146">
        <v>0</v>
      </c>
      <c r="Z23" s="146" t="s">
        <v>86</v>
      </c>
      <c r="AA23" s="158" t="s">
        <v>54</v>
      </c>
      <c r="AB23" s="158" t="s">
        <v>54</v>
      </c>
      <c r="AC23" s="158" t="s">
        <v>54</v>
      </c>
      <c r="AD23" s="158"/>
      <c r="AE23" s="158" t="s">
        <v>54</v>
      </c>
      <c r="AF23" s="158" t="s">
        <v>54</v>
      </c>
      <c r="AG23" s="158" t="s">
        <v>54</v>
      </c>
      <c r="AH23" s="158" t="s">
        <v>54</v>
      </c>
      <c r="AI23" s="158" t="s">
        <v>54</v>
      </c>
      <c r="AJ23" s="158" t="s">
        <v>54</v>
      </c>
      <c r="AK23" s="203"/>
    </row>
    <row r="24" spans="1:37" s="207" customFormat="1" x14ac:dyDescent="0.2">
      <c r="A24" s="24">
        <v>46</v>
      </c>
      <c r="B24" s="24" t="s">
        <v>36</v>
      </c>
      <c r="C24" s="3">
        <v>2003</v>
      </c>
      <c r="D24" s="24" t="s">
        <v>1097</v>
      </c>
      <c r="E24" s="142" t="s">
        <v>1308</v>
      </c>
      <c r="F24" s="16" t="s">
        <v>38</v>
      </c>
      <c r="G24" s="16" t="s">
        <v>1467</v>
      </c>
      <c r="H24" s="16" t="s">
        <v>1468</v>
      </c>
      <c r="I24" s="24" t="s">
        <v>38</v>
      </c>
      <c r="J24" s="24" t="s">
        <v>46</v>
      </c>
      <c r="K24" s="24" t="s">
        <v>1099</v>
      </c>
      <c r="L24" s="24" t="s">
        <v>1458</v>
      </c>
      <c r="M24" s="24" t="s">
        <v>38</v>
      </c>
      <c r="N24" s="24" t="s">
        <v>38</v>
      </c>
      <c r="O24" s="24" t="s">
        <v>44</v>
      </c>
      <c r="P24" s="24" t="s">
        <v>40</v>
      </c>
      <c r="Q24" s="24" t="s">
        <v>40</v>
      </c>
      <c r="R24" s="18">
        <v>30</v>
      </c>
      <c r="S24" s="18" t="s">
        <v>41</v>
      </c>
      <c r="T24" s="18">
        <v>43</v>
      </c>
      <c r="U24" s="18" t="s">
        <v>1519</v>
      </c>
      <c r="V24" s="18">
        <v>2021</v>
      </c>
      <c r="W24" s="18">
        <v>3</v>
      </c>
      <c r="X24" s="18">
        <v>1</v>
      </c>
      <c r="Y24" s="18">
        <v>0</v>
      </c>
      <c r="Z24" s="18" t="s">
        <v>87</v>
      </c>
      <c r="AA24" s="24" t="s">
        <v>54</v>
      </c>
      <c r="AB24" s="24" t="s">
        <v>54</v>
      </c>
      <c r="AC24" s="24" t="s">
        <v>54</v>
      </c>
      <c r="AD24" s="24"/>
      <c r="AE24" s="24" t="s">
        <v>54</v>
      </c>
      <c r="AF24" s="24" t="s">
        <v>54</v>
      </c>
      <c r="AG24" s="24" t="s">
        <v>54</v>
      </c>
      <c r="AH24" s="24" t="s">
        <v>54</v>
      </c>
      <c r="AI24" s="24" t="s">
        <v>54</v>
      </c>
      <c r="AJ24" s="24" t="s">
        <v>54</v>
      </c>
      <c r="AK24" s="19"/>
    </row>
    <row r="25" spans="1:37" s="288" customFormat="1" x14ac:dyDescent="0.2">
      <c r="A25" s="158">
        <v>56</v>
      </c>
      <c r="B25" s="158" t="s">
        <v>36</v>
      </c>
      <c r="C25" s="157">
        <v>2004</v>
      </c>
      <c r="D25" s="158" t="s">
        <v>1096</v>
      </c>
      <c r="E25" s="143" t="s">
        <v>1308</v>
      </c>
      <c r="F25" s="156" t="s">
        <v>38</v>
      </c>
      <c r="G25" s="158" t="s">
        <v>1468</v>
      </c>
      <c r="H25" s="158" t="s">
        <v>1468</v>
      </c>
      <c r="I25" s="158" t="s">
        <v>57</v>
      </c>
      <c r="J25" s="158" t="s">
        <v>57</v>
      </c>
      <c r="K25" s="158" t="s">
        <v>1148</v>
      </c>
      <c r="L25" s="158" t="s">
        <v>43</v>
      </c>
      <c r="M25" s="158" t="s">
        <v>48</v>
      </c>
      <c r="N25" s="158" t="s">
        <v>48</v>
      </c>
      <c r="O25" s="158" t="s">
        <v>44</v>
      </c>
      <c r="P25" s="158" t="s">
        <v>40</v>
      </c>
      <c r="Q25" s="158" t="s">
        <v>40</v>
      </c>
      <c r="R25" s="146">
        <v>50</v>
      </c>
      <c r="S25" s="146" t="s">
        <v>41</v>
      </c>
      <c r="T25" s="146">
        <v>291</v>
      </c>
      <c r="U25" s="146" t="s">
        <v>1520</v>
      </c>
      <c r="V25" s="146">
        <v>2022</v>
      </c>
      <c r="W25" s="146">
        <v>1</v>
      </c>
      <c r="X25" s="146" t="s">
        <v>57</v>
      </c>
      <c r="Y25" s="146" t="s">
        <v>57</v>
      </c>
      <c r="Z25" s="158" t="s">
        <v>57</v>
      </c>
      <c r="AA25" s="158" t="s">
        <v>54</v>
      </c>
      <c r="AB25" s="158" t="s">
        <v>54</v>
      </c>
      <c r="AC25" s="158" t="s">
        <v>56</v>
      </c>
      <c r="AD25" s="158"/>
      <c r="AE25" s="158" t="s">
        <v>54</v>
      </c>
      <c r="AF25" s="158" t="s">
        <v>54</v>
      </c>
      <c r="AG25" s="158" t="s">
        <v>54</v>
      </c>
      <c r="AH25" s="158" t="s">
        <v>927</v>
      </c>
      <c r="AI25" s="158" t="s">
        <v>55</v>
      </c>
      <c r="AJ25" s="158" t="s">
        <v>54</v>
      </c>
      <c r="AK25" s="203"/>
    </row>
    <row r="26" spans="1:37" s="207" customFormat="1" x14ac:dyDescent="0.2">
      <c r="A26" s="24">
        <v>59</v>
      </c>
      <c r="B26" s="24" t="s">
        <v>36</v>
      </c>
      <c r="C26" s="3">
        <v>2004</v>
      </c>
      <c r="D26" s="24" t="s">
        <v>1096</v>
      </c>
      <c r="E26" s="142" t="s">
        <v>1308</v>
      </c>
      <c r="F26" s="16" t="s">
        <v>37</v>
      </c>
      <c r="G26" s="16" t="s">
        <v>1467</v>
      </c>
      <c r="H26" s="16" t="s">
        <v>1468</v>
      </c>
      <c r="I26" s="24" t="s">
        <v>38</v>
      </c>
      <c r="J26" s="24" t="s">
        <v>46</v>
      </c>
      <c r="K26" s="24" t="s">
        <v>1099</v>
      </c>
      <c r="L26" s="24" t="s">
        <v>47</v>
      </c>
      <c r="M26" s="24" t="s">
        <v>38</v>
      </c>
      <c r="N26" s="24" t="s">
        <v>38</v>
      </c>
      <c r="O26" s="24" t="s">
        <v>44</v>
      </c>
      <c r="P26" s="24" t="s">
        <v>40</v>
      </c>
      <c r="Q26" s="24" t="s">
        <v>40</v>
      </c>
      <c r="R26" s="18">
        <v>20</v>
      </c>
      <c r="S26" s="18" t="s">
        <v>41</v>
      </c>
      <c r="T26" s="18">
        <v>28</v>
      </c>
      <c r="U26" s="18" t="s">
        <v>1156</v>
      </c>
      <c r="V26" s="18">
        <v>2020</v>
      </c>
      <c r="W26" s="18">
        <v>2</v>
      </c>
      <c r="X26" s="18">
        <v>0</v>
      </c>
      <c r="Y26" s="18">
        <v>0</v>
      </c>
      <c r="Z26" s="18" t="s">
        <v>89</v>
      </c>
      <c r="AA26" s="24" t="s">
        <v>54</v>
      </c>
      <c r="AB26" s="24" t="s">
        <v>54</v>
      </c>
      <c r="AC26" s="24" t="s">
        <v>54</v>
      </c>
      <c r="AD26" s="24"/>
      <c r="AE26" s="24" t="s">
        <v>54</v>
      </c>
      <c r="AF26" s="24" t="s">
        <v>54</v>
      </c>
      <c r="AG26" s="24" t="s">
        <v>54</v>
      </c>
      <c r="AH26" s="24" t="s">
        <v>54</v>
      </c>
      <c r="AI26" s="24" t="s">
        <v>927</v>
      </c>
      <c r="AJ26" s="24" t="s">
        <v>54</v>
      </c>
      <c r="AK26" s="19"/>
    </row>
    <row r="27" spans="1:37" s="288" customFormat="1" x14ac:dyDescent="0.2">
      <c r="A27" s="158">
        <v>61</v>
      </c>
      <c r="B27" s="158" t="s">
        <v>36</v>
      </c>
      <c r="C27" s="157">
        <v>2006</v>
      </c>
      <c r="D27" s="158" t="s">
        <v>1096</v>
      </c>
      <c r="E27" s="143" t="s">
        <v>1308</v>
      </c>
      <c r="F27" s="156" t="s">
        <v>37</v>
      </c>
      <c r="G27" s="156" t="s">
        <v>1467</v>
      </c>
      <c r="H27" s="156" t="s">
        <v>1470</v>
      </c>
      <c r="I27" s="158" t="s">
        <v>42</v>
      </c>
      <c r="J27" s="158" t="s">
        <v>42</v>
      </c>
      <c r="K27" s="158" t="s">
        <v>43</v>
      </c>
      <c r="L27" s="158" t="s">
        <v>43</v>
      </c>
      <c r="M27" s="158" t="s">
        <v>48</v>
      </c>
      <c r="N27" s="158" t="s">
        <v>38</v>
      </c>
      <c r="O27" s="158" t="s">
        <v>44</v>
      </c>
      <c r="P27" s="158" t="s">
        <v>40</v>
      </c>
      <c r="Q27" s="158" t="s">
        <v>40</v>
      </c>
      <c r="R27" s="146">
        <v>120</v>
      </c>
      <c r="S27" s="146" t="s">
        <v>41</v>
      </c>
      <c r="T27" s="290">
        <v>69</v>
      </c>
      <c r="U27" s="290" t="s">
        <v>1161</v>
      </c>
      <c r="V27" s="146">
        <v>2016</v>
      </c>
      <c r="W27" s="146">
        <v>3</v>
      </c>
      <c r="X27" s="146" t="s">
        <v>57</v>
      </c>
      <c r="Y27" s="146" t="s">
        <v>57</v>
      </c>
      <c r="Z27" s="146" t="s">
        <v>57</v>
      </c>
      <c r="AA27" s="158" t="s">
        <v>54</v>
      </c>
      <c r="AB27" s="158" t="s">
        <v>54</v>
      </c>
      <c r="AC27" s="158" t="s">
        <v>54</v>
      </c>
      <c r="AD27" s="158"/>
      <c r="AE27" s="158" t="s">
        <v>54</v>
      </c>
      <c r="AF27" s="158" t="s">
        <v>54</v>
      </c>
      <c r="AG27" s="158" t="s">
        <v>54</v>
      </c>
      <c r="AH27" s="158" t="s">
        <v>55</v>
      </c>
      <c r="AI27" s="158" t="s">
        <v>55</v>
      </c>
      <c r="AJ27" s="158" t="s">
        <v>54</v>
      </c>
      <c r="AK27" s="203"/>
    </row>
    <row r="28" spans="1:37" s="207" customFormat="1" x14ac:dyDescent="0.2">
      <c r="A28" s="24">
        <v>63</v>
      </c>
      <c r="B28" s="24" t="s">
        <v>36</v>
      </c>
      <c r="C28" s="3">
        <v>2006</v>
      </c>
      <c r="D28" s="24" t="s">
        <v>1096</v>
      </c>
      <c r="E28" s="142" t="s">
        <v>1308</v>
      </c>
      <c r="F28" s="24" t="s">
        <v>37</v>
      </c>
      <c r="G28" s="24" t="s">
        <v>1467</v>
      </c>
      <c r="H28" s="24" t="s">
        <v>1468</v>
      </c>
      <c r="I28" s="24" t="s">
        <v>57</v>
      </c>
      <c r="J28" s="24" t="s">
        <v>42</v>
      </c>
      <c r="K28" s="24" t="s">
        <v>1148</v>
      </c>
      <c r="L28" s="24" t="s">
        <v>43</v>
      </c>
      <c r="M28" s="24" t="s">
        <v>38</v>
      </c>
      <c r="N28" s="24" t="s">
        <v>38</v>
      </c>
      <c r="O28" s="24" t="s">
        <v>44</v>
      </c>
      <c r="P28" s="24" t="s">
        <v>40</v>
      </c>
      <c r="Q28" s="24" t="s">
        <v>40</v>
      </c>
      <c r="R28" s="18">
        <v>60</v>
      </c>
      <c r="S28" s="18" t="s">
        <v>41</v>
      </c>
      <c r="T28" s="18">
        <v>82</v>
      </c>
      <c r="U28" s="18" t="s">
        <v>1162</v>
      </c>
      <c r="V28" s="18">
        <v>2012</v>
      </c>
      <c r="W28" s="18">
        <v>3</v>
      </c>
      <c r="X28" s="18" t="s">
        <v>57</v>
      </c>
      <c r="Y28" s="18" t="s">
        <v>57</v>
      </c>
      <c r="Z28" s="24" t="s">
        <v>57</v>
      </c>
      <c r="AA28" s="24" t="s">
        <v>54</v>
      </c>
      <c r="AB28" s="24" t="s">
        <v>54</v>
      </c>
      <c r="AC28" s="24" t="s">
        <v>54</v>
      </c>
      <c r="AD28" s="24"/>
      <c r="AE28" s="24" t="s">
        <v>54</v>
      </c>
      <c r="AF28" s="24" t="s">
        <v>54</v>
      </c>
      <c r="AG28" s="24" t="s">
        <v>54</v>
      </c>
      <c r="AH28" s="24" t="s">
        <v>927</v>
      </c>
      <c r="AI28" s="24" t="s">
        <v>55</v>
      </c>
      <c r="AJ28" s="24" t="s">
        <v>54</v>
      </c>
      <c r="AK28" s="19"/>
    </row>
    <row r="29" spans="1:37" s="288" customFormat="1" x14ac:dyDescent="0.2">
      <c r="A29" s="158">
        <v>64</v>
      </c>
      <c r="B29" s="158" t="s">
        <v>36</v>
      </c>
      <c r="C29" s="157">
        <v>2006</v>
      </c>
      <c r="D29" s="158" t="s">
        <v>1097</v>
      </c>
      <c r="E29" s="143" t="s">
        <v>1308</v>
      </c>
      <c r="F29" s="156" t="s">
        <v>37</v>
      </c>
      <c r="G29" s="156" t="s">
        <v>1467</v>
      </c>
      <c r="H29" s="156" t="s">
        <v>1468</v>
      </c>
      <c r="I29" s="158" t="s">
        <v>42</v>
      </c>
      <c r="J29" s="158" t="s">
        <v>42</v>
      </c>
      <c r="K29" s="158" t="s">
        <v>43</v>
      </c>
      <c r="L29" s="158" t="s">
        <v>43</v>
      </c>
      <c r="M29" s="158" t="s">
        <v>48</v>
      </c>
      <c r="N29" s="158" t="s">
        <v>38</v>
      </c>
      <c r="O29" s="158" t="s">
        <v>44</v>
      </c>
      <c r="P29" s="158" t="s">
        <v>40</v>
      </c>
      <c r="Q29" s="158" t="s">
        <v>40</v>
      </c>
      <c r="R29" s="146">
        <v>90</v>
      </c>
      <c r="S29" s="146" t="s">
        <v>41</v>
      </c>
      <c r="T29" s="146">
        <v>67</v>
      </c>
      <c r="U29" s="146" t="s">
        <v>1163</v>
      </c>
      <c r="V29" s="146">
        <v>2012</v>
      </c>
      <c r="W29" s="146">
        <v>3</v>
      </c>
      <c r="X29" s="146">
        <v>3</v>
      </c>
      <c r="Y29" s="146" t="s">
        <v>57</v>
      </c>
      <c r="Z29" s="146" t="s">
        <v>88</v>
      </c>
      <c r="AA29" s="158" t="s">
        <v>55</v>
      </c>
      <c r="AB29" s="158" t="s">
        <v>54</v>
      </c>
      <c r="AC29" s="158" t="s">
        <v>54</v>
      </c>
      <c r="AD29" s="158"/>
      <c r="AE29" s="158" t="s">
        <v>54</v>
      </c>
      <c r="AF29" s="158" t="s">
        <v>54</v>
      </c>
      <c r="AG29" s="158" t="s">
        <v>54</v>
      </c>
      <c r="AH29" s="158" t="s">
        <v>54</v>
      </c>
      <c r="AI29" s="158" t="s">
        <v>927</v>
      </c>
      <c r="AJ29" s="158" t="s">
        <v>54</v>
      </c>
      <c r="AK29" s="203"/>
    </row>
    <row r="30" spans="1:37" s="207" customFormat="1" x14ac:dyDescent="0.2">
      <c r="A30" s="24">
        <v>66</v>
      </c>
      <c r="B30" s="24" t="s">
        <v>36</v>
      </c>
      <c r="C30" s="3">
        <v>2006</v>
      </c>
      <c r="D30" s="24" t="s">
        <v>1096</v>
      </c>
      <c r="E30" s="142" t="s">
        <v>1308</v>
      </c>
      <c r="F30" s="24" t="s">
        <v>38</v>
      </c>
      <c r="G30" s="24" t="s">
        <v>1467</v>
      </c>
      <c r="H30" s="24" t="s">
        <v>1470</v>
      </c>
      <c r="I30" s="24" t="s">
        <v>46</v>
      </c>
      <c r="J30" s="24" t="s">
        <v>46</v>
      </c>
      <c r="K30" s="24" t="s">
        <v>1099</v>
      </c>
      <c r="L30" s="24" t="s">
        <v>43</v>
      </c>
      <c r="M30" s="24" t="s">
        <v>48</v>
      </c>
      <c r="N30" s="24" t="s">
        <v>48</v>
      </c>
      <c r="O30" s="24" t="s">
        <v>44</v>
      </c>
      <c r="P30" s="24" t="s">
        <v>40</v>
      </c>
      <c r="Q30" s="24" t="s">
        <v>40</v>
      </c>
      <c r="R30" s="18">
        <v>40</v>
      </c>
      <c r="S30" s="18" t="s">
        <v>41</v>
      </c>
      <c r="T30" s="18">
        <v>55</v>
      </c>
      <c r="U30" s="18" t="s">
        <v>1521</v>
      </c>
      <c r="V30" s="18">
        <v>2023</v>
      </c>
      <c r="W30" s="18">
        <v>3</v>
      </c>
      <c r="X30" s="18">
        <v>3</v>
      </c>
      <c r="Y30" s="18" t="s">
        <v>57</v>
      </c>
      <c r="Z30" s="18" t="s">
        <v>87</v>
      </c>
      <c r="AA30" s="24" t="s">
        <v>54</v>
      </c>
      <c r="AB30" s="24" t="s">
        <v>54</v>
      </c>
      <c r="AC30" s="24" t="s">
        <v>56</v>
      </c>
      <c r="AD30" s="24"/>
      <c r="AE30" s="24" t="s">
        <v>54</v>
      </c>
      <c r="AF30" s="24" t="s">
        <v>54</v>
      </c>
      <c r="AG30" s="24" t="s">
        <v>54</v>
      </c>
      <c r="AH30" s="24" t="s">
        <v>927</v>
      </c>
      <c r="AI30" s="24" t="s">
        <v>54</v>
      </c>
      <c r="AJ30" s="24" t="s">
        <v>54</v>
      </c>
      <c r="AK30" s="19"/>
    </row>
    <row r="31" spans="1:37" s="288" customFormat="1" x14ac:dyDescent="0.2">
      <c r="A31" s="158">
        <v>67</v>
      </c>
      <c r="B31" s="158" t="s">
        <v>36</v>
      </c>
      <c r="C31" s="157">
        <v>2006</v>
      </c>
      <c r="D31" s="158" t="s">
        <v>1096</v>
      </c>
      <c r="E31" s="143" t="s">
        <v>1308</v>
      </c>
      <c r="F31" s="156" t="s">
        <v>38</v>
      </c>
      <c r="G31" s="156" t="s">
        <v>1467</v>
      </c>
      <c r="H31" s="156" t="s">
        <v>1470</v>
      </c>
      <c r="I31" s="158" t="s">
        <v>57</v>
      </c>
      <c r="J31" s="158" t="s">
        <v>42</v>
      </c>
      <c r="K31" s="158" t="s">
        <v>43</v>
      </c>
      <c r="L31" s="158" t="s">
        <v>43</v>
      </c>
      <c r="M31" s="158" t="s">
        <v>38</v>
      </c>
      <c r="N31" s="158" t="s">
        <v>38</v>
      </c>
      <c r="O31" s="158" t="s">
        <v>39</v>
      </c>
      <c r="P31" s="158" t="s">
        <v>40</v>
      </c>
      <c r="Q31" s="158" t="s">
        <v>40</v>
      </c>
      <c r="R31" s="146">
        <v>120</v>
      </c>
      <c r="S31" s="146" t="s">
        <v>41</v>
      </c>
      <c r="T31" s="146">
        <v>56</v>
      </c>
      <c r="U31" s="146" t="s">
        <v>1164</v>
      </c>
      <c r="V31" s="146">
        <v>2016</v>
      </c>
      <c r="W31" s="146" t="s">
        <v>57</v>
      </c>
      <c r="X31" s="146" t="s">
        <v>57</v>
      </c>
      <c r="Y31" s="146" t="s">
        <v>57</v>
      </c>
      <c r="Z31" s="158" t="s">
        <v>57</v>
      </c>
      <c r="AA31" s="158" t="s">
        <v>54</v>
      </c>
      <c r="AB31" s="158" t="s">
        <v>54</v>
      </c>
      <c r="AC31" s="158" t="s">
        <v>54</v>
      </c>
      <c r="AD31" s="158"/>
      <c r="AE31" s="158" t="s">
        <v>54</v>
      </c>
      <c r="AF31" s="158" t="s">
        <v>54</v>
      </c>
      <c r="AG31" s="158" t="s">
        <v>54</v>
      </c>
      <c r="AH31" s="158" t="s">
        <v>927</v>
      </c>
      <c r="AI31" s="158" t="s">
        <v>927</v>
      </c>
      <c r="AJ31" s="158" t="s">
        <v>54</v>
      </c>
      <c r="AK31" s="203"/>
    </row>
    <row r="32" spans="1:37" s="207" customFormat="1" x14ac:dyDescent="0.2">
      <c r="A32" s="24">
        <v>69</v>
      </c>
      <c r="B32" s="24" t="s">
        <v>36</v>
      </c>
      <c r="C32" s="3">
        <v>2007</v>
      </c>
      <c r="D32" s="24" t="s">
        <v>1096</v>
      </c>
      <c r="E32" s="142" t="s">
        <v>1322</v>
      </c>
      <c r="F32" s="24" t="s">
        <v>38</v>
      </c>
      <c r="G32" s="24" t="s">
        <v>1468</v>
      </c>
      <c r="H32" s="24" t="s">
        <v>1468</v>
      </c>
      <c r="I32" s="24" t="s">
        <v>57</v>
      </c>
      <c r="J32" s="24" t="s">
        <v>46</v>
      </c>
      <c r="K32" s="24" t="s">
        <v>1148</v>
      </c>
      <c r="L32" s="24" t="s">
        <v>43</v>
      </c>
      <c r="M32" s="24" t="s">
        <v>38</v>
      </c>
      <c r="N32" s="24" t="s">
        <v>38</v>
      </c>
      <c r="O32" s="24" t="s">
        <v>44</v>
      </c>
      <c r="P32" s="24" t="s">
        <v>40</v>
      </c>
      <c r="Q32" s="24" t="s">
        <v>40</v>
      </c>
      <c r="R32" s="18">
        <v>20</v>
      </c>
      <c r="S32" s="18" t="s">
        <v>41</v>
      </c>
      <c r="T32" s="18">
        <v>19</v>
      </c>
      <c r="U32" s="18" t="s">
        <v>1522</v>
      </c>
      <c r="V32" s="18">
        <v>2022</v>
      </c>
      <c r="W32" s="18">
        <v>2</v>
      </c>
      <c r="X32" s="18">
        <v>0</v>
      </c>
      <c r="Y32" s="18" t="s">
        <v>57</v>
      </c>
      <c r="Z32" s="24" t="s">
        <v>57</v>
      </c>
      <c r="AA32" s="24" t="s">
        <v>54</v>
      </c>
      <c r="AB32" s="24" t="s">
        <v>54</v>
      </c>
      <c r="AC32" s="24" t="s">
        <v>55</v>
      </c>
      <c r="AD32" s="24"/>
      <c r="AE32" s="24" t="s">
        <v>54</v>
      </c>
      <c r="AF32" s="24" t="s">
        <v>54</v>
      </c>
      <c r="AG32" s="24" t="s">
        <v>54</v>
      </c>
      <c r="AH32" s="200" t="s">
        <v>55</v>
      </c>
      <c r="AI32" s="200" t="s">
        <v>55</v>
      </c>
      <c r="AJ32" s="24" t="s">
        <v>54</v>
      </c>
      <c r="AK32" s="19"/>
    </row>
    <row r="33" spans="1:37" s="288" customFormat="1" x14ac:dyDescent="0.2">
      <c r="A33" s="158">
        <v>75</v>
      </c>
      <c r="B33" s="158" t="s">
        <v>36</v>
      </c>
      <c r="C33" s="157">
        <v>2007</v>
      </c>
      <c r="D33" s="158" t="s">
        <v>1096</v>
      </c>
      <c r="E33" s="143" t="s">
        <v>1308</v>
      </c>
      <c r="F33" s="156" t="s">
        <v>37</v>
      </c>
      <c r="G33" s="156" t="s">
        <v>1467</v>
      </c>
      <c r="H33" s="156" t="s">
        <v>1468</v>
      </c>
      <c r="I33" s="158" t="s">
        <v>57</v>
      </c>
      <c r="J33" s="158" t="s">
        <v>42</v>
      </c>
      <c r="K33" s="158" t="s">
        <v>1099</v>
      </c>
      <c r="L33" s="158" t="s">
        <v>47</v>
      </c>
      <c r="M33" s="158" t="s">
        <v>48</v>
      </c>
      <c r="N33" s="158" t="s">
        <v>38</v>
      </c>
      <c r="O33" s="158" t="s">
        <v>44</v>
      </c>
      <c r="P33" s="158" t="s">
        <v>40</v>
      </c>
      <c r="Q33" s="158" t="s">
        <v>40</v>
      </c>
      <c r="R33" s="146">
        <v>60</v>
      </c>
      <c r="S33" s="146" t="s">
        <v>41</v>
      </c>
      <c r="T33" s="146">
        <v>41</v>
      </c>
      <c r="U33" s="146" t="s">
        <v>1165</v>
      </c>
      <c r="V33" s="146">
        <v>2016</v>
      </c>
      <c r="W33" s="146">
        <v>3</v>
      </c>
      <c r="X33" s="146">
        <v>3</v>
      </c>
      <c r="Y33" s="146">
        <v>3</v>
      </c>
      <c r="Z33" s="158" t="s">
        <v>57</v>
      </c>
      <c r="AA33" s="158" t="s">
        <v>54</v>
      </c>
      <c r="AB33" s="158" t="s">
        <v>54</v>
      </c>
      <c r="AC33" s="158" t="s">
        <v>54</v>
      </c>
      <c r="AD33" s="158"/>
      <c r="AE33" s="158" t="s">
        <v>54</v>
      </c>
      <c r="AF33" s="158" t="s">
        <v>54</v>
      </c>
      <c r="AG33" s="158" t="s">
        <v>54</v>
      </c>
      <c r="AH33" s="158" t="s">
        <v>54</v>
      </c>
      <c r="AI33" s="158" t="s">
        <v>54</v>
      </c>
      <c r="AJ33" s="158" t="s">
        <v>54</v>
      </c>
      <c r="AK33" s="203"/>
    </row>
    <row r="34" spans="1:37" s="207" customFormat="1" x14ac:dyDescent="0.2">
      <c r="A34" s="24">
        <v>76</v>
      </c>
      <c r="B34" s="24" t="s">
        <v>36</v>
      </c>
      <c r="C34" s="3">
        <v>2007</v>
      </c>
      <c r="D34" s="24" t="s">
        <v>1097</v>
      </c>
      <c r="E34" s="142" t="s">
        <v>1308</v>
      </c>
      <c r="F34" s="24" t="s">
        <v>38</v>
      </c>
      <c r="G34" s="24" t="s">
        <v>1468</v>
      </c>
      <c r="H34" s="24" t="s">
        <v>1468</v>
      </c>
      <c r="I34" s="24" t="s">
        <v>46</v>
      </c>
      <c r="J34" s="24" t="s">
        <v>46</v>
      </c>
      <c r="K34" s="24" t="s">
        <v>1099</v>
      </c>
      <c r="L34" s="24" t="s">
        <v>47</v>
      </c>
      <c r="M34" s="24" t="s">
        <v>38</v>
      </c>
      <c r="N34" s="24" t="s">
        <v>38</v>
      </c>
      <c r="O34" s="24" t="s">
        <v>39</v>
      </c>
      <c r="P34" s="24" t="s">
        <v>40</v>
      </c>
      <c r="Q34" s="24" t="s">
        <v>40</v>
      </c>
      <c r="R34" s="18">
        <v>40</v>
      </c>
      <c r="S34" s="18" t="s">
        <v>41</v>
      </c>
      <c r="T34" s="18">
        <v>42</v>
      </c>
      <c r="U34" s="18" t="s">
        <v>1523</v>
      </c>
      <c r="V34" s="18">
        <v>2020</v>
      </c>
      <c r="W34" s="18">
        <v>3</v>
      </c>
      <c r="X34" s="18">
        <v>3</v>
      </c>
      <c r="Y34" s="18">
        <v>3</v>
      </c>
      <c r="Z34" s="18" t="s">
        <v>87</v>
      </c>
      <c r="AA34" s="24" t="s">
        <v>54</v>
      </c>
      <c r="AB34" s="24" t="s">
        <v>54</v>
      </c>
      <c r="AC34" s="24" t="s">
        <v>54</v>
      </c>
      <c r="AD34" s="24"/>
      <c r="AE34" s="24" t="s">
        <v>54</v>
      </c>
      <c r="AF34" s="24" t="s">
        <v>54</v>
      </c>
      <c r="AG34" s="24" t="s">
        <v>54</v>
      </c>
      <c r="AH34" s="24" t="s">
        <v>54</v>
      </c>
      <c r="AI34" s="24" t="s">
        <v>927</v>
      </c>
      <c r="AJ34" s="24" t="s">
        <v>54</v>
      </c>
      <c r="AK34" s="19"/>
    </row>
    <row r="35" spans="1:37" s="288" customFormat="1" x14ac:dyDescent="0.2">
      <c r="A35" s="158">
        <v>80</v>
      </c>
      <c r="B35" s="158" t="s">
        <v>36</v>
      </c>
      <c r="C35" s="157">
        <v>2007</v>
      </c>
      <c r="D35" s="158" t="s">
        <v>1096</v>
      </c>
      <c r="E35" s="143" t="s">
        <v>1308</v>
      </c>
      <c r="F35" s="156" t="s">
        <v>38</v>
      </c>
      <c r="G35" s="156" t="s">
        <v>1467</v>
      </c>
      <c r="H35" s="156" t="s">
        <v>1470</v>
      </c>
      <c r="I35" s="158" t="s">
        <v>42</v>
      </c>
      <c r="J35" s="158" t="s">
        <v>42</v>
      </c>
      <c r="K35" s="158" t="s">
        <v>1148</v>
      </c>
      <c r="L35" s="158" t="s">
        <v>43</v>
      </c>
      <c r="M35" s="158" t="s">
        <v>48</v>
      </c>
      <c r="N35" s="158" t="s">
        <v>48</v>
      </c>
      <c r="O35" s="158" t="s">
        <v>44</v>
      </c>
      <c r="P35" s="158" t="s">
        <v>40</v>
      </c>
      <c r="Q35" s="158" t="s">
        <v>40</v>
      </c>
      <c r="R35" s="146">
        <v>120</v>
      </c>
      <c r="S35" s="146" t="s">
        <v>41</v>
      </c>
      <c r="T35" s="146">
        <v>59</v>
      </c>
      <c r="U35" s="146" t="s">
        <v>1166</v>
      </c>
      <c r="V35" s="146">
        <v>2009</v>
      </c>
      <c r="W35" s="146">
        <v>3</v>
      </c>
      <c r="X35" s="146">
        <v>0</v>
      </c>
      <c r="Y35" s="146">
        <v>0</v>
      </c>
      <c r="Z35" s="146" t="s">
        <v>87</v>
      </c>
      <c r="AA35" s="158" t="s">
        <v>54</v>
      </c>
      <c r="AB35" s="158" t="s">
        <v>54</v>
      </c>
      <c r="AC35" s="158" t="s">
        <v>54</v>
      </c>
      <c r="AD35" s="158"/>
      <c r="AE35" s="158" t="s">
        <v>54</v>
      </c>
      <c r="AF35" s="158" t="s">
        <v>54</v>
      </c>
      <c r="AG35" s="158" t="s">
        <v>54</v>
      </c>
      <c r="AH35" s="158" t="s">
        <v>927</v>
      </c>
      <c r="AI35" s="158" t="s">
        <v>927</v>
      </c>
      <c r="AJ35" s="158" t="s">
        <v>54</v>
      </c>
      <c r="AK35" s="203"/>
    </row>
    <row r="36" spans="1:37" s="207" customFormat="1" x14ac:dyDescent="0.2">
      <c r="A36" s="24">
        <v>84</v>
      </c>
      <c r="B36" s="24" t="s">
        <v>36</v>
      </c>
      <c r="C36" s="3">
        <v>2007</v>
      </c>
      <c r="D36" s="24" t="s">
        <v>1096</v>
      </c>
      <c r="E36" s="142" t="s">
        <v>1308</v>
      </c>
      <c r="F36" s="24" t="s">
        <v>37</v>
      </c>
      <c r="G36" s="24" t="s">
        <v>1467</v>
      </c>
      <c r="H36" s="24" t="s">
        <v>1470</v>
      </c>
      <c r="I36" s="24" t="s">
        <v>46</v>
      </c>
      <c r="J36" s="24" t="s">
        <v>46</v>
      </c>
      <c r="K36" s="24" t="s">
        <v>1099</v>
      </c>
      <c r="L36" s="24" t="s">
        <v>43</v>
      </c>
      <c r="M36" s="24" t="s">
        <v>38</v>
      </c>
      <c r="N36" s="24" t="s">
        <v>38</v>
      </c>
      <c r="O36" s="24" t="s">
        <v>44</v>
      </c>
      <c r="P36" s="24" t="s">
        <v>40</v>
      </c>
      <c r="Q36" s="24" t="s">
        <v>40</v>
      </c>
      <c r="R36" s="18">
        <v>40</v>
      </c>
      <c r="S36" s="18" t="s">
        <v>41</v>
      </c>
      <c r="T36" s="18">
        <v>59</v>
      </c>
      <c r="U36" s="18" t="s">
        <v>1524</v>
      </c>
      <c r="V36" s="18">
        <v>2021</v>
      </c>
      <c r="W36" s="18">
        <v>3</v>
      </c>
      <c r="X36" s="18">
        <v>0</v>
      </c>
      <c r="Y36" s="18">
        <v>0</v>
      </c>
      <c r="Z36" s="18" t="s">
        <v>87</v>
      </c>
      <c r="AA36" s="24" t="s">
        <v>54</v>
      </c>
      <c r="AB36" s="24" t="s">
        <v>54</v>
      </c>
      <c r="AC36" s="24" t="s">
        <v>54</v>
      </c>
      <c r="AD36" s="24"/>
      <c r="AE36" s="24" t="s">
        <v>54</v>
      </c>
      <c r="AF36" s="24" t="s">
        <v>54</v>
      </c>
      <c r="AG36" s="24" t="s">
        <v>54</v>
      </c>
      <c r="AH36" s="24" t="s">
        <v>54</v>
      </c>
      <c r="AI36" s="24" t="s">
        <v>54</v>
      </c>
      <c r="AJ36" s="24" t="s">
        <v>54</v>
      </c>
      <c r="AK36" s="19"/>
    </row>
    <row r="37" spans="1:37" s="288" customFormat="1" x14ac:dyDescent="0.2">
      <c r="A37" s="158">
        <v>85</v>
      </c>
      <c r="B37" s="158" t="s">
        <v>36</v>
      </c>
      <c r="C37" s="157">
        <v>2008</v>
      </c>
      <c r="D37" s="158" t="s">
        <v>1096</v>
      </c>
      <c r="E37" s="143" t="s">
        <v>1308</v>
      </c>
      <c r="F37" s="146" t="s">
        <v>38</v>
      </c>
      <c r="G37" s="146" t="s">
        <v>1467</v>
      </c>
      <c r="H37" s="146" t="s">
        <v>1468</v>
      </c>
      <c r="I37" s="158" t="s">
        <v>42</v>
      </c>
      <c r="J37" s="158" t="s">
        <v>42</v>
      </c>
      <c r="K37" s="158" t="s">
        <v>1462</v>
      </c>
      <c r="L37" s="158" t="s">
        <v>43</v>
      </c>
      <c r="M37" s="158" t="s">
        <v>38</v>
      </c>
      <c r="N37" s="158" t="s">
        <v>38</v>
      </c>
      <c r="O37" s="158" t="s">
        <v>44</v>
      </c>
      <c r="P37" s="158" t="s">
        <v>40</v>
      </c>
      <c r="Q37" s="158" t="s">
        <v>40</v>
      </c>
      <c r="R37" s="146">
        <v>30</v>
      </c>
      <c r="S37" s="146" t="s">
        <v>41</v>
      </c>
      <c r="T37" s="146">
        <v>79</v>
      </c>
      <c r="U37" s="146" t="s">
        <v>1167</v>
      </c>
      <c r="V37" s="146">
        <v>2012</v>
      </c>
      <c r="W37" s="146">
        <v>3</v>
      </c>
      <c r="X37" s="146">
        <v>3</v>
      </c>
      <c r="Y37" s="146" t="s">
        <v>57</v>
      </c>
      <c r="Z37" s="158" t="s">
        <v>57</v>
      </c>
      <c r="AA37" s="158" t="s">
        <v>54</v>
      </c>
      <c r="AB37" s="158" t="s">
        <v>54</v>
      </c>
      <c r="AC37" s="158" t="s">
        <v>54</v>
      </c>
      <c r="AD37" s="158"/>
      <c r="AE37" s="158" t="s">
        <v>54</v>
      </c>
      <c r="AF37" s="158" t="s">
        <v>54</v>
      </c>
      <c r="AG37" s="158" t="s">
        <v>54</v>
      </c>
      <c r="AH37" s="158" t="s">
        <v>54</v>
      </c>
      <c r="AI37" s="158" t="s">
        <v>54</v>
      </c>
      <c r="AJ37" s="158" t="s">
        <v>54</v>
      </c>
      <c r="AK37" s="203"/>
    </row>
    <row r="38" spans="1:37" s="207" customFormat="1" x14ac:dyDescent="0.2">
      <c r="A38" s="24">
        <v>91</v>
      </c>
      <c r="B38" s="24" t="s">
        <v>36</v>
      </c>
      <c r="C38" s="3">
        <v>2008</v>
      </c>
      <c r="D38" s="24" t="s">
        <v>1096</v>
      </c>
      <c r="E38" s="142" t="s">
        <v>1308</v>
      </c>
      <c r="F38" s="24" t="s">
        <v>38</v>
      </c>
      <c r="G38" s="24" t="s">
        <v>1467</v>
      </c>
      <c r="H38" s="24" t="s">
        <v>1470</v>
      </c>
      <c r="I38" s="24" t="s">
        <v>46</v>
      </c>
      <c r="J38" s="24" t="s">
        <v>57</v>
      </c>
      <c r="K38" s="24" t="s">
        <v>1099</v>
      </c>
      <c r="L38" s="24" t="s">
        <v>43</v>
      </c>
      <c r="M38" s="24" t="s">
        <v>48</v>
      </c>
      <c r="N38" s="24" t="s">
        <v>939</v>
      </c>
      <c r="O38" s="24" t="s">
        <v>44</v>
      </c>
      <c r="P38" s="24" t="s">
        <v>40</v>
      </c>
      <c r="Q38" s="24" t="s">
        <v>40</v>
      </c>
      <c r="R38" s="18">
        <v>30</v>
      </c>
      <c r="S38" s="18" t="s">
        <v>41</v>
      </c>
      <c r="T38" s="18">
        <v>46</v>
      </c>
      <c r="U38" s="18" t="s">
        <v>1168</v>
      </c>
      <c r="V38" s="18">
        <v>2017</v>
      </c>
      <c r="W38" s="18">
        <v>3</v>
      </c>
      <c r="X38" s="18">
        <v>1</v>
      </c>
      <c r="Y38" s="18" t="s">
        <v>57</v>
      </c>
      <c r="Z38" s="24" t="s">
        <v>57</v>
      </c>
      <c r="AA38" s="24" t="s">
        <v>54</v>
      </c>
      <c r="AB38" s="24" t="s">
        <v>54</v>
      </c>
      <c r="AC38" s="24" t="s">
        <v>54</v>
      </c>
      <c r="AD38" s="24"/>
      <c r="AE38" s="24" t="s">
        <v>54</v>
      </c>
      <c r="AF38" s="24" t="s">
        <v>54</v>
      </c>
      <c r="AG38" s="24" t="s">
        <v>54</v>
      </c>
      <c r="AH38" s="24" t="s">
        <v>927</v>
      </c>
      <c r="AI38" s="24" t="s">
        <v>55</v>
      </c>
      <c r="AJ38" s="24" t="s">
        <v>54</v>
      </c>
      <c r="AK38" s="19"/>
    </row>
    <row r="39" spans="1:37" s="288" customFormat="1" x14ac:dyDescent="0.2">
      <c r="A39" s="158">
        <v>102</v>
      </c>
      <c r="B39" s="158" t="s">
        <v>36</v>
      </c>
      <c r="C39" s="157">
        <v>2008</v>
      </c>
      <c r="D39" s="158" t="s">
        <v>1097</v>
      </c>
      <c r="E39" s="143" t="s">
        <v>1308</v>
      </c>
      <c r="F39" s="146" t="s">
        <v>38</v>
      </c>
      <c r="G39" s="146" t="s">
        <v>1467</v>
      </c>
      <c r="H39" s="146" t="s">
        <v>1470</v>
      </c>
      <c r="I39" s="158" t="s">
        <v>46</v>
      </c>
      <c r="J39" s="158" t="s">
        <v>46</v>
      </c>
      <c r="K39" s="158" t="s">
        <v>1148</v>
      </c>
      <c r="L39" s="158" t="s">
        <v>43</v>
      </c>
      <c r="M39" s="158" t="s">
        <v>38</v>
      </c>
      <c r="N39" s="158" t="s">
        <v>38</v>
      </c>
      <c r="O39" s="158" t="s">
        <v>44</v>
      </c>
      <c r="P39" s="158" t="s">
        <v>40</v>
      </c>
      <c r="Q39" s="158" t="s">
        <v>40</v>
      </c>
      <c r="R39" s="146">
        <v>90</v>
      </c>
      <c r="S39" s="146" t="s">
        <v>41</v>
      </c>
      <c r="T39" s="146">
        <v>69</v>
      </c>
      <c r="U39" s="146" t="s">
        <v>1169</v>
      </c>
      <c r="V39" s="146">
        <v>2012</v>
      </c>
      <c r="W39" s="146">
        <v>3</v>
      </c>
      <c r="X39" s="146">
        <v>3</v>
      </c>
      <c r="Y39" s="146">
        <v>2</v>
      </c>
      <c r="Z39" s="158" t="s">
        <v>57</v>
      </c>
      <c r="AA39" s="158" t="s">
        <v>54</v>
      </c>
      <c r="AB39" s="158" t="s">
        <v>54</v>
      </c>
      <c r="AC39" s="158" t="s">
        <v>54</v>
      </c>
      <c r="AD39" s="158"/>
      <c r="AE39" s="158" t="s">
        <v>54</v>
      </c>
      <c r="AF39" s="158" t="s">
        <v>54</v>
      </c>
      <c r="AG39" s="158" t="s">
        <v>54</v>
      </c>
      <c r="AH39" s="158" t="s">
        <v>54</v>
      </c>
      <c r="AI39" s="158" t="s">
        <v>927</v>
      </c>
      <c r="AJ39" s="158" t="s">
        <v>54</v>
      </c>
      <c r="AK39" s="203"/>
    </row>
    <row r="40" spans="1:37" s="207" customFormat="1" x14ac:dyDescent="0.2">
      <c r="A40" s="24">
        <v>108</v>
      </c>
      <c r="B40" s="24" t="s">
        <v>36</v>
      </c>
      <c r="C40" s="3">
        <v>2009</v>
      </c>
      <c r="D40" s="24" t="s">
        <v>1096</v>
      </c>
      <c r="E40" s="142" t="s">
        <v>1308</v>
      </c>
      <c r="F40" s="18" t="s">
        <v>38</v>
      </c>
      <c r="G40" s="18" t="s">
        <v>1467</v>
      </c>
      <c r="H40" s="18" t="s">
        <v>1470</v>
      </c>
      <c r="I40" s="24" t="s">
        <v>57</v>
      </c>
      <c r="J40" s="24" t="s">
        <v>57</v>
      </c>
      <c r="K40" s="24" t="s">
        <v>1099</v>
      </c>
      <c r="L40" s="24" t="s">
        <v>43</v>
      </c>
      <c r="M40" s="24" t="s">
        <v>48</v>
      </c>
      <c r="N40" s="24" t="s">
        <v>48</v>
      </c>
      <c r="O40" s="24" t="s">
        <v>39</v>
      </c>
      <c r="P40" s="24" t="s">
        <v>40</v>
      </c>
      <c r="Q40" s="24" t="s">
        <v>40</v>
      </c>
      <c r="R40" s="18">
        <v>30</v>
      </c>
      <c r="S40" s="18" t="s">
        <v>41</v>
      </c>
      <c r="T40" s="18">
        <v>43</v>
      </c>
      <c r="U40" s="18" t="s">
        <v>1525</v>
      </c>
      <c r="V40" s="18">
        <v>2022</v>
      </c>
      <c r="W40" s="18">
        <v>3</v>
      </c>
      <c r="X40" s="18">
        <v>3</v>
      </c>
      <c r="Y40" s="18">
        <v>0</v>
      </c>
      <c r="Z40" s="18" t="s">
        <v>57</v>
      </c>
      <c r="AA40" s="24" t="s">
        <v>54</v>
      </c>
      <c r="AB40" s="24" t="s">
        <v>54</v>
      </c>
      <c r="AC40" s="24" t="s">
        <v>54</v>
      </c>
      <c r="AD40" s="24"/>
      <c r="AE40" s="24" t="s">
        <v>54</v>
      </c>
      <c r="AF40" s="24" t="s">
        <v>54</v>
      </c>
      <c r="AG40" s="24" t="s">
        <v>54</v>
      </c>
      <c r="AH40" s="24" t="s">
        <v>54</v>
      </c>
      <c r="AI40" s="24" t="s">
        <v>54</v>
      </c>
      <c r="AJ40" s="24" t="s">
        <v>54</v>
      </c>
      <c r="AK40" s="19"/>
    </row>
    <row r="41" spans="1:37" s="288" customFormat="1" ht="12.6" customHeight="1" x14ac:dyDescent="0.2">
      <c r="A41" s="158">
        <v>110</v>
      </c>
      <c r="B41" s="158" t="s">
        <v>36</v>
      </c>
      <c r="C41" s="157">
        <v>2009</v>
      </c>
      <c r="D41" s="158" t="s">
        <v>1096</v>
      </c>
      <c r="E41" s="143" t="s">
        <v>1094</v>
      </c>
      <c r="F41" s="158" t="s">
        <v>37</v>
      </c>
      <c r="G41" s="158" t="s">
        <v>1467</v>
      </c>
      <c r="H41" s="158" t="s">
        <v>1470</v>
      </c>
      <c r="I41" s="158" t="s">
        <v>57</v>
      </c>
      <c r="J41" s="158" t="s">
        <v>42</v>
      </c>
      <c r="K41" s="158" t="s">
        <v>1148</v>
      </c>
      <c r="L41" s="158" t="s">
        <v>43</v>
      </c>
      <c r="M41" s="158" t="s">
        <v>48</v>
      </c>
      <c r="N41" s="158" t="s">
        <v>48</v>
      </c>
      <c r="O41" s="158" t="s">
        <v>39</v>
      </c>
      <c r="P41" s="158" t="s">
        <v>40</v>
      </c>
      <c r="Q41" s="158" t="s">
        <v>40</v>
      </c>
      <c r="R41" s="146">
        <v>120</v>
      </c>
      <c r="S41" s="146" t="s">
        <v>41</v>
      </c>
      <c r="T41" s="146">
        <v>89</v>
      </c>
      <c r="U41" s="146" t="s">
        <v>1170</v>
      </c>
      <c r="V41" s="146">
        <v>2017</v>
      </c>
      <c r="W41" s="146">
        <v>2</v>
      </c>
      <c r="X41" s="146" t="s">
        <v>57</v>
      </c>
      <c r="Y41" s="146" t="s">
        <v>57</v>
      </c>
      <c r="Z41" s="158" t="s">
        <v>57</v>
      </c>
      <c r="AA41" s="158" t="s">
        <v>54</v>
      </c>
      <c r="AB41" s="158" t="s">
        <v>54</v>
      </c>
      <c r="AC41" s="158" t="s">
        <v>54</v>
      </c>
      <c r="AD41" s="158"/>
      <c r="AE41" s="158" t="s">
        <v>54</v>
      </c>
      <c r="AF41" s="158" t="s">
        <v>54</v>
      </c>
      <c r="AG41" s="158" t="s">
        <v>54</v>
      </c>
      <c r="AH41" s="158" t="s">
        <v>927</v>
      </c>
      <c r="AI41" s="158" t="s">
        <v>927</v>
      </c>
      <c r="AJ41" s="158" t="s">
        <v>54</v>
      </c>
      <c r="AK41" s="203"/>
    </row>
    <row r="42" spans="1:37" s="207" customFormat="1" x14ac:dyDescent="0.2">
      <c r="A42" s="24">
        <v>114</v>
      </c>
      <c r="B42" s="24" t="s">
        <v>36</v>
      </c>
      <c r="C42" s="3">
        <v>2009</v>
      </c>
      <c r="D42" s="24" t="s">
        <v>1097</v>
      </c>
      <c r="E42" s="142" t="s">
        <v>1308</v>
      </c>
      <c r="F42" s="18" t="s">
        <v>38</v>
      </c>
      <c r="G42" s="18" t="s">
        <v>1467</v>
      </c>
      <c r="H42" s="18" t="s">
        <v>1470</v>
      </c>
      <c r="I42" s="24" t="s">
        <v>57</v>
      </c>
      <c r="J42" s="24" t="s">
        <v>46</v>
      </c>
      <c r="K42" s="24" t="s">
        <v>1099</v>
      </c>
      <c r="L42" s="24" t="s">
        <v>43</v>
      </c>
      <c r="M42" s="24" t="s">
        <v>38</v>
      </c>
      <c r="N42" s="24" t="s">
        <v>38</v>
      </c>
      <c r="O42" s="24" t="s">
        <v>44</v>
      </c>
      <c r="P42" s="24" t="s">
        <v>40</v>
      </c>
      <c r="Q42" s="24" t="s">
        <v>40</v>
      </c>
      <c r="R42" s="18">
        <v>30</v>
      </c>
      <c r="S42" s="18" t="s">
        <v>41</v>
      </c>
      <c r="T42" s="18">
        <v>136</v>
      </c>
      <c r="U42" s="18" t="s">
        <v>1383</v>
      </c>
      <c r="V42" s="18">
        <v>2019</v>
      </c>
      <c r="W42" s="18">
        <v>3</v>
      </c>
      <c r="X42" s="18">
        <v>0</v>
      </c>
      <c r="Y42" s="18" t="s">
        <v>57</v>
      </c>
      <c r="Z42" s="18" t="s">
        <v>87</v>
      </c>
      <c r="AA42" s="24" t="s">
        <v>54</v>
      </c>
      <c r="AB42" s="24" t="s">
        <v>54</v>
      </c>
      <c r="AC42" s="24" t="s">
        <v>56</v>
      </c>
      <c r="AD42" s="24"/>
      <c r="AE42" s="24" t="s">
        <v>54</v>
      </c>
      <c r="AF42" s="24" t="s">
        <v>54</v>
      </c>
      <c r="AG42" s="24" t="s">
        <v>54</v>
      </c>
      <c r="AH42" s="24" t="s">
        <v>927</v>
      </c>
      <c r="AI42" s="24" t="s">
        <v>55</v>
      </c>
      <c r="AJ42" s="24" t="s">
        <v>54</v>
      </c>
      <c r="AK42" s="19"/>
    </row>
    <row r="43" spans="1:37" s="288" customFormat="1" x14ac:dyDescent="0.2">
      <c r="A43" s="158">
        <v>115</v>
      </c>
      <c r="B43" s="158" t="s">
        <v>36</v>
      </c>
      <c r="C43" s="157">
        <v>2009</v>
      </c>
      <c r="D43" s="158" t="s">
        <v>1096</v>
      </c>
      <c r="E43" s="143" t="s">
        <v>1308</v>
      </c>
      <c r="F43" s="158" t="s">
        <v>37</v>
      </c>
      <c r="G43" s="158" t="s">
        <v>1467</v>
      </c>
      <c r="H43" s="158" t="s">
        <v>1470</v>
      </c>
      <c r="I43" s="158" t="s">
        <v>57</v>
      </c>
      <c r="J43" s="158" t="s">
        <v>46</v>
      </c>
      <c r="K43" s="158" t="s">
        <v>1148</v>
      </c>
      <c r="L43" s="158" t="s">
        <v>43</v>
      </c>
      <c r="M43" s="158" t="s">
        <v>48</v>
      </c>
      <c r="N43" s="158" t="s">
        <v>38</v>
      </c>
      <c r="O43" s="158" t="s">
        <v>44</v>
      </c>
      <c r="P43" s="158" t="s">
        <v>40</v>
      </c>
      <c r="Q43" s="158" t="s">
        <v>40</v>
      </c>
      <c r="R43" s="146">
        <v>120</v>
      </c>
      <c r="S43" s="146" t="s">
        <v>41</v>
      </c>
      <c r="T43" s="146">
        <v>91</v>
      </c>
      <c r="U43" s="146" t="s">
        <v>1171</v>
      </c>
      <c r="V43" s="146">
        <v>2017</v>
      </c>
      <c r="W43" s="146">
        <v>3</v>
      </c>
      <c r="X43" s="146">
        <v>0</v>
      </c>
      <c r="Y43" s="146" t="s">
        <v>57</v>
      </c>
      <c r="Z43" s="146" t="s">
        <v>87</v>
      </c>
      <c r="AA43" s="158" t="s">
        <v>54</v>
      </c>
      <c r="AB43" s="158" t="s">
        <v>54</v>
      </c>
      <c r="AC43" s="158" t="s">
        <v>54</v>
      </c>
      <c r="AD43" s="158"/>
      <c r="AE43" s="158" t="s">
        <v>54</v>
      </c>
      <c r="AF43" s="158" t="s">
        <v>54</v>
      </c>
      <c r="AG43" s="158" t="s">
        <v>54</v>
      </c>
      <c r="AH43" s="158" t="s">
        <v>927</v>
      </c>
      <c r="AI43" s="158" t="s">
        <v>927</v>
      </c>
      <c r="AJ43" s="158" t="s">
        <v>54</v>
      </c>
      <c r="AK43" s="203"/>
    </row>
    <row r="44" spans="1:37" s="207" customFormat="1" x14ac:dyDescent="0.2">
      <c r="A44" s="24">
        <v>116</v>
      </c>
      <c r="B44" s="24" t="s">
        <v>36</v>
      </c>
      <c r="C44" s="3">
        <v>2009</v>
      </c>
      <c r="D44" s="24" t="s">
        <v>1096</v>
      </c>
      <c r="E44" s="142" t="s">
        <v>1308</v>
      </c>
      <c r="F44" s="18" t="s">
        <v>37</v>
      </c>
      <c r="G44" s="18" t="s">
        <v>1467</v>
      </c>
      <c r="H44" s="18" t="s">
        <v>1470</v>
      </c>
      <c r="I44" s="24" t="s">
        <v>38</v>
      </c>
      <c r="J44" s="24" t="s">
        <v>42</v>
      </c>
      <c r="K44" s="24" t="s">
        <v>1148</v>
      </c>
      <c r="L44" s="24" t="s">
        <v>43</v>
      </c>
      <c r="M44" s="24" t="s">
        <v>38</v>
      </c>
      <c r="N44" s="24" t="s">
        <v>38</v>
      </c>
      <c r="O44" s="24" t="s">
        <v>44</v>
      </c>
      <c r="P44" s="24" t="s">
        <v>40</v>
      </c>
      <c r="Q44" s="24" t="s">
        <v>40</v>
      </c>
      <c r="R44" s="18">
        <v>60</v>
      </c>
      <c r="S44" s="18" t="s">
        <v>41</v>
      </c>
      <c r="T44" s="18">
        <v>61</v>
      </c>
      <c r="U44" s="18" t="s">
        <v>1172</v>
      </c>
      <c r="V44" s="18">
        <v>2012</v>
      </c>
      <c r="W44" s="18">
        <v>3</v>
      </c>
      <c r="X44" s="18" t="s">
        <v>57</v>
      </c>
      <c r="Y44" s="18" t="s">
        <v>57</v>
      </c>
      <c r="Z44" s="18" t="s">
        <v>57</v>
      </c>
      <c r="AA44" s="24" t="s">
        <v>54</v>
      </c>
      <c r="AB44" s="24" t="s">
        <v>54</v>
      </c>
      <c r="AC44" s="24" t="s">
        <v>54</v>
      </c>
      <c r="AD44" s="24"/>
      <c r="AE44" s="24" t="s">
        <v>54</v>
      </c>
      <c r="AF44" s="24" t="s">
        <v>54</v>
      </c>
      <c r="AG44" s="24" t="s">
        <v>54</v>
      </c>
      <c r="AH44" s="200" t="s">
        <v>927</v>
      </c>
      <c r="AI44" s="24" t="s">
        <v>55</v>
      </c>
      <c r="AJ44" s="24" t="s">
        <v>54</v>
      </c>
      <c r="AK44" s="19"/>
    </row>
    <row r="45" spans="1:37" s="288" customFormat="1" x14ac:dyDescent="0.2">
      <c r="A45" s="158">
        <v>117</v>
      </c>
      <c r="B45" s="158" t="s">
        <v>36</v>
      </c>
      <c r="C45" s="157">
        <v>2009</v>
      </c>
      <c r="D45" s="158" t="s">
        <v>1096</v>
      </c>
      <c r="E45" s="143" t="s">
        <v>1308</v>
      </c>
      <c r="F45" s="158" t="s">
        <v>38</v>
      </c>
      <c r="G45" s="158" t="s">
        <v>1467</v>
      </c>
      <c r="H45" s="158" t="s">
        <v>1470</v>
      </c>
      <c r="I45" s="158" t="s">
        <v>42</v>
      </c>
      <c r="J45" s="158" t="s">
        <v>42</v>
      </c>
      <c r="K45" s="158" t="s">
        <v>1099</v>
      </c>
      <c r="L45" s="158" t="s">
        <v>43</v>
      </c>
      <c r="M45" s="158" t="s">
        <v>38</v>
      </c>
      <c r="N45" s="158" t="s">
        <v>38</v>
      </c>
      <c r="O45" s="158" t="s">
        <v>44</v>
      </c>
      <c r="P45" s="158" t="s">
        <v>40</v>
      </c>
      <c r="Q45" s="158" t="s">
        <v>40</v>
      </c>
      <c r="R45" s="146">
        <v>90</v>
      </c>
      <c r="S45" s="146" t="s">
        <v>41</v>
      </c>
      <c r="T45" s="146">
        <v>63</v>
      </c>
      <c r="U45" s="146" t="s">
        <v>1526</v>
      </c>
      <c r="V45" s="146">
        <v>2020</v>
      </c>
      <c r="W45" s="146">
        <v>3</v>
      </c>
      <c r="X45" s="146">
        <v>3</v>
      </c>
      <c r="Y45" s="146" t="s">
        <v>57</v>
      </c>
      <c r="Z45" s="146" t="s">
        <v>86</v>
      </c>
      <c r="AA45" s="158" t="s">
        <v>54</v>
      </c>
      <c r="AB45" s="158" t="s">
        <v>54</v>
      </c>
      <c r="AC45" s="158" t="s">
        <v>54</v>
      </c>
      <c r="AD45" s="158"/>
      <c r="AE45" s="158" t="s">
        <v>54</v>
      </c>
      <c r="AF45" s="158" t="s">
        <v>54</v>
      </c>
      <c r="AG45" s="158" t="s">
        <v>54</v>
      </c>
      <c r="AH45" s="158" t="s">
        <v>927</v>
      </c>
      <c r="AI45" s="158" t="s">
        <v>54</v>
      </c>
      <c r="AJ45" s="158" t="s">
        <v>54</v>
      </c>
      <c r="AK45" s="203"/>
    </row>
    <row r="46" spans="1:37" s="207" customFormat="1" x14ac:dyDescent="0.2">
      <c r="A46" s="24">
        <v>118</v>
      </c>
      <c r="B46" s="24" t="s">
        <v>36</v>
      </c>
      <c r="C46" s="3">
        <v>2009</v>
      </c>
      <c r="D46" s="24" t="s">
        <v>1096</v>
      </c>
      <c r="E46" s="142" t="s">
        <v>1308</v>
      </c>
      <c r="F46" s="18" t="s">
        <v>37</v>
      </c>
      <c r="G46" s="18" t="s">
        <v>1467</v>
      </c>
      <c r="H46" s="18" t="s">
        <v>1470</v>
      </c>
      <c r="I46" s="24" t="str">
        <f>M46</f>
        <v>U</v>
      </c>
      <c r="J46" s="24" t="s">
        <v>42</v>
      </c>
      <c r="K46" s="24" t="s">
        <v>1099</v>
      </c>
      <c r="L46" s="24" t="s">
        <v>43</v>
      </c>
      <c r="M46" s="24" t="s">
        <v>48</v>
      </c>
      <c r="N46" s="24" t="s">
        <v>38</v>
      </c>
      <c r="O46" s="24" t="s">
        <v>40</v>
      </c>
      <c r="P46" s="24" t="s">
        <v>40</v>
      </c>
      <c r="Q46" s="24" t="s">
        <v>40</v>
      </c>
      <c r="R46" s="18">
        <v>75</v>
      </c>
      <c r="S46" s="18" t="s">
        <v>41</v>
      </c>
      <c r="T46" s="18">
        <v>119</v>
      </c>
      <c r="U46" s="18" t="s">
        <v>1527</v>
      </c>
      <c r="V46" s="18">
        <v>2020</v>
      </c>
      <c r="W46" s="18">
        <v>3</v>
      </c>
      <c r="X46" s="18" t="s">
        <v>57</v>
      </c>
      <c r="Y46" s="18" t="s">
        <v>57</v>
      </c>
      <c r="Z46" s="18" t="s">
        <v>90</v>
      </c>
      <c r="AA46" s="24" t="s">
        <v>54</v>
      </c>
      <c r="AB46" s="24" t="s">
        <v>54</v>
      </c>
      <c r="AC46" s="24" t="s">
        <v>54</v>
      </c>
      <c r="AD46" s="24"/>
      <c r="AE46" s="24" t="s">
        <v>54</v>
      </c>
      <c r="AF46" s="24" t="s">
        <v>54</v>
      </c>
      <c r="AG46" s="24" t="s">
        <v>54</v>
      </c>
      <c r="AH46" s="24" t="s">
        <v>54</v>
      </c>
      <c r="AI46" s="24" t="s">
        <v>927</v>
      </c>
      <c r="AJ46" s="24" t="s">
        <v>54</v>
      </c>
      <c r="AK46" s="19"/>
    </row>
    <row r="47" spans="1:37" s="288" customFormat="1" x14ac:dyDescent="0.2">
      <c r="A47" s="158">
        <v>120</v>
      </c>
      <c r="B47" s="158" t="s">
        <v>36</v>
      </c>
      <c r="C47" s="157">
        <v>2009</v>
      </c>
      <c r="D47" s="158" t="s">
        <v>1097</v>
      </c>
      <c r="E47" s="143" t="s">
        <v>1308</v>
      </c>
      <c r="F47" s="158" t="s">
        <v>38</v>
      </c>
      <c r="G47" s="158" t="s">
        <v>1467</v>
      </c>
      <c r="H47" s="158" t="s">
        <v>1470</v>
      </c>
      <c r="I47" s="158" t="s">
        <v>57</v>
      </c>
      <c r="J47" s="158" t="s">
        <v>42</v>
      </c>
      <c r="K47" s="158" t="s">
        <v>1148</v>
      </c>
      <c r="L47" s="158" t="s">
        <v>43</v>
      </c>
      <c r="M47" s="158" t="s">
        <v>48</v>
      </c>
      <c r="N47" s="158" t="s">
        <v>48</v>
      </c>
      <c r="O47" s="158" t="s">
        <v>44</v>
      </c>
      <c r="P47" s="158" t="s">
        <v>40</v>
      </c>
      <c r="Q47" s="158" t="s">
        <v>40</v>
      </c>
      <c r="R47" s="146">
        <v>30</v>
      </c>
      <c r="S47" s="146" t="s">
        <v>41</v>
      </c>
      <c r="T47" s="146">
        <v>54</v>
      </c>
      <c r="U47" s="146" t="s">
        <v>1528</v>
      </c>
      <c r="V47" s="146">
        <v>2020</v>
      </c>
      <c r="W47" s="146">
        <v>3</v>
      </c>
      <c r="X47" s="146">
        <v>3</v>
      </c>
      <c r="Y47" s="146">
        <v>3</v>
      </c>
      <c r="Z47" s="158" t="s">
        <v>57</v>
      </c>
      <c r="AA47" s="158" t="s">
        <v>54</v>
      </c>
      <c r="AB47" s="158" t="s">
        <v>54</v>
      </c>
      <c r="AC47" s="158" t="s">
        <v>54</v>
      </c>
      <c r="AD47" s="158"/>
      <c r="AE47" s="158" t="s">
        <v>54</v>
      </c>
      <c r="AF47" s="158" t="s">
        <v>54</v>
      </c>
      <c r="AG47" s="158" t="s">
        <v>54</v>
      </c>
      <c r="AH47" s="158" t="s">
        <v>927</v>
      </c>
      <c r="AI47" s="158" t="s">
        <v>54</v>
      </c>
      <c r="AJ47" s="158" t="s">
        <v>54</v>
      </c>
      <c r="AK47" s="203"/>
    </row>
    <row r="48" spans="1:37" s="207" customFormat="1" x14ac:dyDescent="0.2">
      <c r="A48" s="24">
        <v>122</v>
      </c>
      <c r="B48" s="24" t="s">
        <v>36</v>
      </c>
      <c r="C48" s="3">
        <v>2009</v>
      </c>
      <c r="D48" s="24" t="s">
        <v>1096</v>
      </c>
      <c r="E48" s="142" t="s">
        <v>1308</v>
      </c>
      <c r="F48" s="24" t="s">
        <v>37</v>
      </c>
      <c r="G48" s="24" t="s">
        <v>1467</v>
      </c>
      <c r="H48" s="24" t="s">
        <v>1470</v>
      </c>
      <c r="I48" s="24" t="s">
        <v>57</v>
      </c>
      <c r="J48" s="24" t="s">
        <v>46</v>
      </c>
      <c r="K48" s="24" t="s">
        <v>1148</v>
      </c>
      <c r="L48" s="24" t="s">
        <v>43</v>
      </c>
      <c r="M48" s="24" t="s">
        <v>48</v>
      </c>
      <c r="N48" s="24" t="s">
        <v>38</v>
      </c>
      <c r="O48" s="24" t="s">
        <v>44</v>
      </c>
      <c r="P48" s="24" t="s">
        <v>40</v>
      </c>
      <c r="Q48" s="24" t="s">
        <v>40</v>
      </c>
      <c r="R48" s="18">
        <v>45</v>
      </c>
      <c r="S48" s="18" t="s">
        <v>41</v>
      </c>
      <c r="T48" s="18">
        <v>48</v>
      </c>
      <c r="U48" s="18" t="s">
        <v>1529</v>
      </c>
      <c r="V48" s="18">
        <v>2020</v>
      </c>
      <c r="W48" s="18">
        <v>3</v>
      </c>
      <c r="X48" s="18">
        <v>3</v>
      </c>
      <c r="Y48" s="18">
        <v>2</v>
      </c>
      <c r="Z48" s="18" t="s">
        <v>89</v>
      </c>
      <c r="AA48" s="24" t="s">
        <v>54</v>
      </c>
      <c r="AB48" s="24" t="s">
        <v>54</v>
      </c>
      <c r="AC48" s="24" t="s">
        <v>54</v>
      </c>
      <c r="AD48" s="24"/>
      <c r="AE48" s="24" t="s">
        <v>54</v>
      </c>
      <c r="AF48" s="24" t="s">
        <v>54</v>
      </c>
      <c r="AG48" s="24" t="s">
        <v>54</v>
      </c>
      <c r="AH48" s="24" t="s">
        <v>927</v>
      </c>
      <c r="AI48" s="24" t="s">
        <v>927</v>
      </c>
      <c r="AJ48" s="24" t="s">
        <v>54</v>
      </c>
      <c r="AK48" s="19"/>
    </row>
    <row r="49" spans="1:37" s="288" customFormat="1" x14ac:dyDescent="0.2">
      <c r="A49" s="158">
        <v>123</v>
      </c>
      <c r="B49" s="158" t="s">
        <v>36</v>
      </c>
      <c r="C49" s="157">
        <v>2009</v>
      </c>
      <c r="D49" s="158" t="s">
        <v>1096</v>
      </c>
      <c r="E49" s="143" t="s">
        <v>1308</v>
      </c>
      <c r="F49" s="146" t="s">
        <v>37</v>
      </c>
      <c r="G49" s="146" t="s">
        <v>1468</v>
      </c>
      <c r="H49" s="146" t="s">
        <v>1468</v>
      </c>
      <c r="I49" s="158" t="s">
        <v>57</v>
      </c>
      <c r="J49" s="158" t="s">
        <v>46</v>
      </c>
      <c r="K49" s="158" t="s">
        <v>1099</v>
      </c>
      <c r="L49" s="158" t="s">
        <v>1101</v>
      </c>
      <c r="M49" s="158" t="s">
        <v>48</v>
      </c>
      <c r="N49" s="158" t="s">
        <v>48</v>
      </c>
      <c r="O49" s="158" t="s">
        <v>39</v>
      </c>
      <c r="P49" s="158" t="s">
        <v>40</v>
      </c>
      <c r="Q49" s="158" t="s">
        <v>40</v>
      </c>
      <c r="R49" s="146">
        <v>30</v>
      </c>
      <c r="S49" s="146" t="s">
        <v>41</v>
      </c>
      <c r="T49" s="146">
        <v>30</v>
      </c>
      <c r="U49" s="146" t="s">
        <v>1173</v>
      </c>
      <c r="V49" s="146">
        <v>2010</v>
      </c>
      <c r="W49" s="146">
        <v>3</v>
      </c>
      <c r="X49" s="146">
        <v>3</v>
      </c>
      <c r="Y49" s="146">
        <v>3</v>
      </c>
      <c r="Z49" s="146" t="s">
        <v>86</v>
      </c>
      <c r="AA49" s="158" t="s">
        <v>54</v>
      </c>
      <c r="AB49" s="158" t="s">
        <v>54</v>
      </c>
      <c r="AC49" s="158" t="s">
        <v>54</v>
      </c>
      <c r="AD49" s="158"/>
      <c r="AE49" s="158" t="s">
        <v>54</v>
      </c>
      <c r="AF49" s="158" t="s">
        <v>54</v>
      </c>
      <c r="AG49" s="158" t="s">
        <v>54</v>
      </c>
      <c r="AH49" s="158" t="s">
        <v>54</v>
      </c>
      <c r="AI49" s="158" t="s">
        <v>54</v>
      </c>
      <c r="AJ49" s="158" t="s">
        <v>54</v>
      </c>
      <c r="AK49" s="203"/>
    </row>
    <row r="50" spans="1:37" s="207" customFormat="1" x14ac:dyDescent="0.2">
      <c r="A50" s="24">
        <v>125</v>
      </c>
      <c r="B50" s="24" t="s">
        <v>36</v>
      </c>
      <c r="C50" s="3">
        <v>2009</v>
      </c>
      <c r="D50" s="24" t="s">
        <v>1096</v>
      </c>
      <c r="E50" s="142" t="s">
        <v>1308</v>
      </c>
      <c r="F50" s="24" t="s">
        <v>38</v>
      </c>
      <c r="G50" s="24" t="s">
        <v>1468</v>
      </c>
      <c r="H50" s="24" t="s">
        <v>1468</v>
      </c>
      <c r="I50" s="24" t="s">
        <v>57</v>
      </c>
      <c r="J50" s="24" t="s">
        <v>57</v>
      </c>
      <c r="K50" s="24" t="s">
        <v>1148</v>
      </c>
      <c r="L50" s="24" t="s">
        <v>43</v>
      </c>
      <c r="M50" s="24" t="s">
        <v>48</v>
      </c>
      <c r="N50" s="24" t="s">
        <v>939</v>
      </c>
      <c r="O50" s="24" t="s">
        <v>44</v>
      </c>
      <c r="P50" s="24" t="s">
        <v>40</v>
      </c>
      <c r="Q50" s="24" t="s">
        <v>40</v>
      </c>
      <c r="R50" s="18">
        <v>90</v>
      </c>
      <c r="S50" s="18" t="s">
        <v>41</v>
      </c>
      <c r="T50" s="18">
        <v>80</v>
      </c>
      <c r="U50" s="18" t="s">
        <v>1174</v>
      </c>
      <c r="V50" s="18">
        <v>2018</v>
      </c>
      <c r="W50" s="18">
        <v>3</v>
      </c>
      <c r="X50" s="18">
        <v>3</v>
      </c>
      <c r="Y50" s="18" t="s">
        <v>57</v>
      </c>
      <c r="Z50" s="24" t="s">
        <v>57</v>
      </c>
      <c r="AA50" s="24" t="s">
        <v>54</v>
      </c>
      <c r="AB50" s="24" t="s">
        <v>54</v>
      </c>
      <c r="AC50" s="24" t="s">
        <v>56</v>
      </c>
      <c r="AD50" s="24"/>
      <c r="AE50" s="24" t="s">
        <v>54</v>
      </c>
      <c r="AF50" s="24" t="s">
        <v>54</v>
      </c>
      <c r="AG50" s="24" t="s">
        <v>54</v>
      </c>
      <c r="AH50" s="24" t="s">
        <v>55</v>
      </c>
      <c r="AI50" s="24" t="s">
        <v>927</v>
      </c>
      <c r="AJ50" s="24" t="s">
        <v>54</v>
      </c>
      <c r="AK50" s="19"/>
    </row>
    <row r="51" spans="1:37" s="288" customFormat="1" x14ac:dyDescent="0.2">
      <c r="A51" s="158">
        <v>126</v>
      </c>
      <c r="B51" s="158" t="s">
        <v>36</v>
      </c>
      <c r="C51" s="157">
        <v>2009</v>
      </c>
      <c r="D51" s="158" t="s">
        <v>1096</v>
      </c>
      <c r="E51" s="143" t="s">
        <v>1308</v>
      </c>
      <c r="F51" s="146" t="s">
        <v>38</v>
      </c>
      <c r="G51" s="146" t="s">
        <v>1468</v>
      </c>
      <c r="H51" s="146" t="s">
        <v>1468</v>
      </c>
      <c r="I51" s="158" t="s">
        <v>57</v>
      </c>
      <c r="J51" s="158" t="s">
        <v>46</v>
      </c>
      <c r="K51" s="158" t="s">
        <v>1099</v>
      </c>
      <c r="L51" s="158" t="s">
        <v>47</v>
      </c>
      <c r="M51" s="158" t="s">
        <v>48</v>
      </c>
      <c r="N51" s="158" t="s">
        <v>939</v>
      </c>
      <c r="O51" s="158" t="s">
        <v>44</v>
      </c>
      <c r="P51" s="158" t="s">
        <v>40</v>
      </c>
      <c r="Q51" s="158" t="s">
        <v>40</v>
      </c>
      <c r="R51" s="146">
        <v>90</v>
      </c>
      <c r="S51" s="146" t="s">
        <v>41</v>
      </c>
      <c r="T51" s="146">
        <v>148</v>
      </c>
      <c r="U51" s="146" t="s">
        <v>1175</v>
      </c>
      <c r="V51" s="146">
        <v>2010</v>
      </c>
      <c r="W51" s="146">
        <v>3</v>
      </c>
      <c r="X51" s="146" t="s">
        <v>57</v>
      </c>
      <c r="Y51" s="146" t="s">
        <v>57</v>
      </c>
      <c r="Z51" s="158" t="s">
        <v>57</v>
      </c>
      <c r="AA51" s="158" t="s">
        <v>54</v>
      </c>
      <c r="AB51" s="158" t="s">
        <v>54</v>
      </c>
      <c r="AC51" s="158" t="s">
        <v>54</v>
      </c>
      <c r="AD51" s="158"/>
      <c r="AE51" s="158" t="s">
        <v>54</v>
      </c>
      <c r="AF51" s="158" t="s">
        <v>54</v>
      </c>
      <c r="AG51" s="158" t="s">
        <v>54</v>
      </c>
      <c r="AH51" s="158" t="s">
        <v>55</v>
      </c>
      <c r="AI51" s="158" t="s">
        <v>55</v>
      </c>
      <c r="AJ51" s="158" t="s">
        <v>54</v>
      </c>
      <c r="AK51" s="203"/>
    </row>
    <row r="52" spans="1:37" s="207" customFormat="1" x14ac:dyDescent="0.2">
      <c r="A52" s="24">
        <v>129</v>
      </c>
      <c r="B52" s="24" t="s">
        <v>36</v>
      </c>
      <c r="C52" s="3">
        <v>2009</v>
      </c>
      <c r="D52" s="24" t="s">
        <v>1097</v>
      </c>
      <c r="E52" s="142" t="s">
        <v>1308</v>
      </c>
      <c r="F52" s="24" t="s">
        <v>37</v>
      </c>
      <c r="G52" s="24" t="s">
        <v>1467</v>
      </c>
      <c r="H52" s="24" t="s">
        <v>1470</v>
      </c>
      <c r="I52" s="24" t="s">
        <v>57</v>
      </c>
      <c r="J52" s="24" t="s">
        <v>46</v>
      </c>
      <c r="K52" s="24" t="s">
        <v>1148</v>
      </c>
      <c r="L52" s="24" t="s">
        <v>43</v>
      </c>
      <c r="M52" s="24" t="s">
        <v>48</v>
      </c>
      <c r="N52" s="24" t="s">
        <v>939</v>
      </c>
      <c r="O52" s="24" t="s">
        <v>39</v>
      </c>
      <c r="P52" s="24" t="s">
        <v>40</v>
      </c>
      <c r="Q52" s="24" t="s">
        <v>40</v>
      </c>
      <c r="R52" s="18">
        <v>180</v>
      </c>
      <c r="S52" s="18" t="s">
        <v>41</v>
      </c>
      <c r="T52" s="18">
        <v>80</v>
      </c>
      <c r="U52" s="18" t="s">
        <v>1176</v>
      </c>
      <c r="V52" s="18">
        <v>2010</v>
      </c>
      <c r="W52" s="18">
        <v>3</v>
      </c>
      <c r="X52" s="18" t="s">
        <v>57</v>
      </c>
      <c r="Y52" s="18" t="s">
        <v>57</v>
      </c>
      <c r="Z52" s="24" t="s">
        <v>57</v>
      </c>
      <c r="AA52" s="24" t="s">
        <v>54</v>
      </c>
      <c r="AB52" s="24" t="s">
        <v>54</v>
      </c>
      <c r="AC52" s="24" t="s">
        <v>54</v>
      </c>
      <c r="AD52" s="24"/>
      <c r="AE52" s="24" t="s">
        <v>54</v>
      </c>
      <c r="AF52" s="24" t="s">
        <v>54</v>
      </c>
      <c r="AG52" s="24" t="s">
        <v>54</v>
      </c>
      <c r="AH52" s="24" t="s">
        <v>55</v>
      </c>
      <c r="AI52" s="24" t="s">
        <v>55</v>
      </c>
      <c r="AJ52" s="24" t="s">
        <v>54</v>
      </c>
      <c r="AK52" s="19"/>
    </row>
    <row r="53" spans="1:37" s="288" customFormat="1" x14ac:dyDescent="0.2">
      <c r="A53" s="158">
        <v>132</v>
      </c>
      <c r="B53" s="158" t="s">
        <v>36</v>
      </c>
      <c r="C53" s="157">
        <v>2009</v>
      </c>
      <c r="D53" s="158" t="s">
        <v>1096</v>
      </c>
      <c r="E53" s="143" t="s">
        <v>1308</v>
      </c>
      <c r="F53" s="146" t="s">
        <v>38</v>
      </c>
      <c r="G53" s="146" t="s">
        <v>1467</v>
      </c>
      <c r="H53" s="146" t="s">
        <v>1470</v>
      </c>
      <c r="I53" s="158" t="s">
        <v>57</v>
      </c>
      <c r="J53" s="158" t="s">
        <v>57</v>
      </c>
      <c r="K53" s="158" t="s">
        <v>1099</v>
      </c>
      <c r="L53" s="158" t="s">
        <v>43</v>
      </c>
      <c r="M53" s="158" t="s">
        <v>38</v>
      </c>
      <c r="N53" s="158" t="s">
        <v>48</v>
      </c>
      <c r="O53" s="158" t="s">
        <v>39</v>
      </c>
      <c r="P53" s="158" t="s">
        <v>40</v>
      </c>
      <c r="Q53" s="158" t="s">
        <v>40</v>
      </c>
      <c r="R53" s="146">
        <v>30</v>
      </c>
      <c r="S53" s="146" t="s">
        <v>41</v>
      </c>
      <c r="T53" s="146">
        <v>101</v>
      </c>
      <c r="U53" s="146" t="s">
        <v>1177</v>
      </c>
      <c r="V53" s="146">
        <v>2010</v>
      </c>
      <c r="W53" s="146">
        <v>3</v>
      </c>
      <c r="X53" s="146" t="s">
        <v>57</v>
      </c>
      <c r="Y53" s="146" t="s">
        <v>57</v>
      </c>
      <c r="Z53" s="158" t="s">
        <v>57</v>
      </c>
      <c r="AA53" s="158" t="s">
        <v>54</v>
      </c>
      <c r="AB53" s="158" t="s">
        <v>54</v>
      </c>
      <c r="AC53" s="158" t="s">
        <v>54</v>
      </c>
      <c r="AD53" s="158"/>
      <c r="AE53" s="158" t="s">
        <v>54</v>
      </c>
      <c r="AF53" s="158" t="s">
        <v>54</v>
      </c>
      <c r="AG53" s="158" t="s">
        <v>54</v>
      </c>
      <c r="AH53" s="158" t="s">
        <v>55</v>
      </c>
      <c r="AI53" s="158" t="s">
        <v>927</v>
      </c>
      <c r="AJ53" s="158" t="s">
        <v>54</v>
      </c>
      <c r="AK53" s="203"/>
    </row>
    <row r="54" spans="1:37" s="207" customFormat="1" x14ac:dyDescent="0.2">
      <c r="A54" s="24">
        <v>134</v>
      </c>
      <c r="B54" s="24" t="s">
        <v>36</v>
      </c>
      <c r="C54" s="3">
        <v>2009</v>
      </c>
      <c r="D54" s="24" t="s">
        <v>1097</v>
      </c>
      <c r="E54" s="142" t="s">
        <v>1308</v>
      </c>
      <c r="F54" s="24" t="s">
        <v>37</v>
      </c>
      <c r="G54" s="24" t="s">
        <v>1467</v>
      </c>
      <c r="H54" s="24" t="s">
        <v>1468</v>
      </c>
      <c r="I54" s="24" t="s">
        <v>57</v>
      </c>
      <c r="J54" s="24" t="s">
        <v>46</v>
      </c>
      <c r="K54" s="24" t="s">
        <v>1148</v>
      </c>
      <c r="L54" s="24" t="s">
        <v>43</v>
      </c>
      <c r="M54" s="24" t="s">
        <v>48</v>
      </c>
      <c r="N54" s="67" t="s">
        <v>48</v>
      </c>
      <c r="O54" s="67" t="s">
        <v>44</v>
      </c>
      <c r="P54" s="67" t="s">
        <v>40</v>
      </c>
      <c r="Q54" s="67" t="s">
        <v>40</v>
      </c>
      <c r="R54" s="291">
        <v>60</v>
      </c>
      <c r="S54" s="18" t="s">
        <v>41</v>
      </c>
      <c r="T54" s="291">
        <v>112</v>
      </c>
      <c r="U54" s="291" t="s">
        <v>1178</v>
      </c>
      <c r="V54" s="291">
        <v>2013</v>
      </c>
      <c r="W54" s="291">
        <v>3</v>
      </c>
      <c r="X54" s="291" t="s">
        <v>57</v>
      </c>
      <c r="Y54" s="291" t="s">
        <v>57</v>
      </c>
      <c r="Z54" s="18" t="s">
        <v>87</v>
      </c>
      <c r="AA54" s="24" t="s">
        <v>54</v>
      </c>
      <c r="AB54" s="24" t="s">
        <v>54</v>
      </c>
      <c r="AC54" s="24" t="s">
        <v>54</v>
      </c>
      <c r="AD54" s="24"/>
      <c r="AE54" s="24" t="s">
        <v>54</v>
      </c>
      <c r="AF54" s="24" t="s">
        <v>54</v>
      </c>
      <c r="AG54" s="24" t="s">
        <v>54</v>
      </c>
      <c r="AH54" s="24" t="s">
        <v>54</v>
      </c>
      <c r="AI54" s="24" t="s">
        <v>927</v>
      </c>
      <c r="AJ54" s="24" t="s">
        <v>54</v>
      </c>
      <c r="AK54" s="19"/>
    </row>
    <row r="55" spans="1:37" s="288" customFormat="1" x14ac:dyDescent="0.2">
      <c r="A55" s="158">
        <v>137</v>
      </c>
      <c r="B55" s="158" t="s">
        <v>36</v>
      </c>
      <c r="C55" s="157">
        <v>2010</v>
      </c>
      <c r="D55" s="292" t="s">
        <v>1098</v>
      </c>
      <c r="E55" s="143" t="s">
        <v>1308</v>
      </c>
      <c r="F55" s="146" t="s">
        <v>37</v>
      </c>
      <c r="G55" s="146" t="s">
        <v>1467</v>
      </c>
      <c r="H55" s="146" t="s">
        <v>1468</v>
      </c>
      <c r="I55" s="158" t="s">
        <v>57</v>
      </c>
      <c r="J55" s="158" t="s">
        <v>46</v>
      </c>
      <c r="K55" s="158" t="s">
        <v>1099</v>
      </c>
      <c r="L55" s="158" t="s">
        <v>43</v>
      </c>
      <c r="M55" s="158" t="s">
        <v>48</v>
      </c>
      <c r="N55" s="158" t="s">
        <v>48</v>
      </c>
      <c r="O55" s="158" t="s">
        <v>40</v>
      </c>
      <c r="P55" s="158" t="s">
        <v>40</v>
      </c>
      <c r="Q55" s="158" t="s">
        <v>40</v>
      </c>
      <c r="R55" s="146">
        <v>150</v>
      </c>
      <c r="S55" s="146" t="s">
        <v>41</v>
      </c>
      <c r="T55" s="146">
        <v>76</v>
      </c>
      <c r="U55" s="146" t="s">
        <v>1179</v>
      </c>
      <c r="V55" s="146">
        <v>2013</v>
      </c>
      <c r="W55" s="146">
        <v>3</v>
      </c>
      <c r="X55" s="146" t="s">
        <v>57</v>
      </c>
      <c r="Y55" s="146" t="s">
        <v>57</v>
      </c>
      <c r="Z55" s="158" t="s">
        <v>57</v>
      </c>
      <c r="AA55" s="158" t="s">
        <v>54</v>
      </c>
      <c r="AB55" s="158" t="s">
        <v>54</v>
      </c>
      <c r="AC55" s="158" t="s">
        <v>54</v>
      </c>
      <c r="AD55" s="158"/>
      <c r="AE55" s="158" t="s">
        <v>54</v>
      </c>
      <c r="AF55" s="158" t="s">
        <v>54</v>
      </c>
      <c r="AG55" s="158" t="s">
        <v>54</v>
      </c>
      <c r="AH55" s="158" t="s">
        <v>54</v>
      </c>
      <c r="AI55" s="158" t="s">
        <v>55</v>
      </c>
      <c r="AJ55" s="158" t="s">
        <v>54</v>
      </c>
      <c r="AK55" s="203"/>
    </row>
    <row r="56" spans="1:37" s="207" customFormat="1" x14ac:dyDescent="0.2">
      <c r="A56" s="24">
        <v>139</v>
      </c>
      <c r="B56" s="24" t="s">
        <v>36</v>
      </c>
      <c r="C56" s="3">
        <v>2010</v>
      </c>
      <c r="D56" s="24" t="s">
        <v>1097</v>
      </c>
      <c r="E56" s="142" t="s">
        <v>1308</v>
      </c>
      <c r="F56" s="18" t="s">
        <v>37</v>
      </c>
      <c r="G56" s="18" t="s">
        <v>1467</v>
      </c>
      <c r="H56" s="18" t="s">
        <v>1470</v>
      </c>
      <c r="I56" s="24" t="s">
        <v>57</v>
      </c>
      <c r="J56" s="24" t="s">
        <v>57</v>
      </c>
      <c r="K56" s="24" t="s">
        <v>1148</v>
      </c>
      <c r="L56" s="24" t="s">
        <v>43</v>
      </c>
      <c r="M56" s="24" t="s">
        <v>48</v>
      </c>
      <c r="N56" s="24" t="s">
        <v>48</v>
      </c>
      <c r="O56" s="24" t="s">
        <v>39</v>
      </c>
      <c r="P56" s="24" t="s">
        <v>40</v>
      </c>
      <c r="Q56" s="24" t="s">
        <v>40</v>
      </c>
      <c r="R56" s="18">
        <v>60</v>
      </c>
      <c r="S56" s="18" t="s">
        <v>57</v>
      </c>
      <c r="T56" s="18" t="s">
        <v>57</v>
      </c>
      <c r="U56" s="18" t="s">
        <v>57</v>
      </c>
      <c r="V56" s="18" t="s">
        <v>57</v>
      </c>
      <c r="W56" s="18">
        <v>3</v>
      </c>
      <c r="X56" s="18" t="s">
        <v>57</v>
      </c>
      <c r="Y56" s="18" t="s">
        <v>57</v>
      </c>
      <c r="Z56" s="24" t="s">
        <v>57</v>
      </c>
      <c r="AA56" s="24" t="s">
        <v>54</v>
      </c>
      <c r="AB56" s="24" t="s">
        <v>54</v>
      </c>
      <c r="AC56" s="24" t="s">
        <v>55</v>
      </c>
      <c r="AD56" s="24"/>
      <c r="AE56" s="24" t="s">
        <v>54</v>
      </c>
      <c r="AF56" s="24" t="s">
        <v>54</v>
      </c>
      <c r="AG56" s="24" t="s">
        <v>54</v>
      </c>
      <c r="AH56" s="24" t="s">
        <v>55</v>
      </c>
      <c r="AI56" s="24" t="s">
        <v>55</v>
      </c>
      <c r="AJ56" s="24" t="s">
        <v>54</v>
      </c>
      <c r="AK56" s="19"/>
    </row>
    <row r="57" spans="1:37" s="288" customFormat="1" x14ac:dyDescent="0.2">
      <c r="A57" s="158">
        <v>143</v>
      </c>
      <c r="B57" s="158" t="s">
        <v>36</v>
      </c>
      <c r="C57" s="157">
        <v>2011</v>
      </c>
      <c r="D57" s="158" t="s">
        <v>1095</v>
      </c>
      <c r="E57" s="143" t="s">
        <v>1308</v>
      </c>
      <c r="F57" s="158" t="s">
        <v>38</v>
      </c>
      <c r="G57" s="158" t="s">
        <v>1467</v>
      </c>
      <c r="H57" s="158" t="s">
        <v>1470</v>
      </c>
      <c r="I57" s="158" t="s">
        <v>57</v>
      </c>
      <c r="J57" s="158" t="s">
        <v>46</v>
      </c>
      <c r="K57" s="158" t="s">
        <v>1099</v>
      </c>
      <c r="L57" s="158" t="s">
        <v>43</v>
      </c>
      <c r="M57" s="158" t="s">
        <v>48</v>
      </c>
      <c r="N57" s="158" t="s">
        <v>38</v>
      </c>
      <c r="O57" s="158" t="s">
        <v>44</v>
      </c>
      <c r="P57" s="158" t="s">
        <v>40</v>
      </c>
      <c r="Q57" s="158" t="s">
        <v>40</v>
      </c>
      <c r="R57" s="146">
        <v>40</v>
      </c>
      <c r="S57" s="146" t="s">
        <v>41</v>
      </c>
      <c r="T57" s="146">
        <v>51</v>
      </c>
      <c r="U57" s="146" t="s">
        <v>1530</v>
      </c>
      <c r="V57" s="146">
        <v>2023</v>
      </c>
      <c r="W57" s="146">
        <v>3</v>
      </c>
      <c r="X57" s="146">
        <v>3</v>
      </c>
      <c r="Y57" s="146">
        <v>2</v>
      </c>
      <c r="Z57" s="146" t="s">
        <v>90</v>
      </c>
      <c r="AA57" s="158" t="s">
        <v>54</v>
      </c>
      <c r="AB57" s="158" t="s">
        <v>54</v>
      </c>
      <c r="AC57" s="158" t="s">
        <v>56</v>
      </c>
      <c r="AD57" s="158"/>
      <c r="AE57" s="158" t="s">
        <v>54</v>
      </c>
      <c r="AF57" s="158" t="s">
        <v>54</v>
      </c>
      <c r="AG57" s="158" t="s">
        <v>54</v>
      </c>
      <c r="AH57" s="158" t="s">
        <v>54</v>
      </c>
      <c r="AI57" s="158" t="s">
        <v>54</v>
      </c>
      <c r="AJ57" s="158" t="s">
        <v>54</v>
      </c>
      <c r="AK57" s="203"/>
    </row>
    <row r="58" spans="1:37" s="207" customFormat="1" x14ac:dyDescent="0.2">
      <c r="A58" s="24">
        <v>146</v>
      </c>
      <c r="B58" s="24" t="s">
        <v>36</v>
      </c>
      <c r="C58" s="3">
        <v>2011</v>
      </c>
      <c r="D58" s="24" t="s">
        <v>1097</v>
      </c>
      <c r="E58" s="142" t="s">
        <v>1308</v>
      </c>
      <c r="F58" s="18" t="s">
        <v>37</v>
      </c>
      <c r="G58" s="18" t="s">
        <v>1467</v>
      </c>
      <c r="H58" s="18" t="s">
        <v>1470</v>
      </c>
      <c r="I58" s="24" t="s">
        <v>57</v>
      </c>
      <c r="J58" s="24" t="s">
        <v>42</v>
      </c>
      <c r="K58" s="24" t="s">
        <v>1099</v>
      </c>
      <c r="L58" s="24" t="s">
        <v>47</v>
      </c>
      <c r="M58" s="24" t="s">
        <v>48</v>
      </c>
      <c r="N58" s="24" t="s">
        <v>48</v>
      </c>
      <c r="O58" s="24" t="s">
        <v>40</v>
      </c>
      <c r="P58" s="24" t="s">
        <v>40</v>
      </c>
      <c r="Q58" s="24" t="s">
        <v>40</v>
      </c>
      <c r="R58" s="18">
        <v>120</v>
      </c>
      <c r="S58" s="18" t="s">
        <v>57</v>
      </c>
      <c r="T58" s="18">
        <v>35</v>
      </c>
      <c r="U58" s="18" t="s">
        <v>1180</v>
      </c>
      <c r="V58" s="18">
        <v>2009</v>
      </c>
      <c r="W58" s="18" t="s">
        <v>57</v>
      </c>
      <c r="X58" s="18" t="s">
        <v>57</v>
      </c>
      <c r="Y58" s="18" t="s">
        <v>57</v>
      </c>
      <c r="Z58" s="24" t="s">
        <v>57</v>
      </c>
      <c r="AA58" s="24" t="s">
        <v>54</v>
      </c>
      <c r="AB58" s="24" t="s">
        <v>54</v>
      </c>
      <c r="AC58" s="24" t="s">
        <v>55</v>
      </c>
      <c r="AD58" s="24"/>
      <c r="AE58" s="24" t="s">
        <v>54</v>
      </c>
      <c r="AF58" s="24" t="s">
        <v>54</v>
      </c>
      <c r="AG58" s="24" t="s">
        <v>54</v>
      </c>
      <c r="AH58" s="24" t="s">
        <v>55</v>
      </c>
      <c r="AI58" s="24" t="s">
        <v>55</v>
      </c>
      <c r="AJ58" s="24" t="s">
        <v>54</v>
      </c>
      <c r="AK58" s="19"/>
    </row>
    <row r="59" spans="1:37" s="288" customFormat="1" x14ac:dyDescent="0.2">
      <c r="A59" s="158">
        <v>147</v>
      </c>
      <c r="B59" s="158" t="s">
        <v>36</v>
      </c>
      <c r="C59" s="157">
        <v>2011</v>
      </c>
      <c r="D59" s="158" t="s">
        <v>1096</v>
      </c>
      <c r="E59" s="143" t="s">
        <v>1308</v>
      </c>
      <c r="F59" s="158" t="s">
        <v>38</v>
      </c>
      <c r="G59" s="158" t="s">
        <v>1467</v>
      </c>
      <c r="H59" s="158" t="s">
        <v>1470</v>
      </c>
      <c r="I59" s="158" t="s">
        <v>57</v>
      </c>
      <c r="J59" s="158" t="s">
        <v>57</v>
      </c>
      <c r="K59" s="158" t="s">
        <v>1148</v>
      </c>
      <c r="L59" s="158" t="s">
        <v>43</v>
      </c>
      <c r="M59" s="158" t="s">
        <v>48</v>
      </c>
      <c r="N59" s="158" t="s">
        <v>48</v>
      </c>
      <c r="O59" s="158" t="s">
        <v>44</v>
      </c>
      <c r="P59" s="158" t="s">
        <v>40</v>
      </c>
      <c r="Q59" s="158" t="s">
        <v>40</v>
      </c>
      <c r="R59" s="146">
        <v>90</v>
      </c>
      <c r="S59" s="146" t="s">
        <v>41</v>
      </c>
      <c r="T59" s="146">
        <v>64</v>
      </c>
      <c r="U59" s="146" t="s">
        <v>1496</v>
      </c>
      <c r="V59" s="146">
        <v>2021</v>
      </c>
      <c r="W59" s="146">
        <v>3</v>
      </c>
      <c r="X59" s="146">
        <v>3</v>
      </c>
      <c r="Y59" s="146" t="s">
        <v>57</v>
      </c>
      <c r="Z59" s="158" t="s">
        <v>57</v>
      </c>
      <c r="AA59" s="158" t="s">
        <v>54</v>
      </c>
      <c r="AB59" s="158" t="s">
        <v>54</v>
      </c>
      <c r="AC59" s="158" t="s">
        <v>56</v>
      </c>
      <c r="AD59" s="158"/>
      <c r="AE59" s="158" t="s">
        <v>54</v>
      </c>
      <c r="AF59" s="158" t="s">
        <v>54</v>
      </c>
      <c r="AG59" s="158" t="s">
        <v>54</v>
      </c>
      <c r="AH59" s="158" t="s">
        <v>54</v>
      </c>
      <c r="AI59" s="158" t="s">
        <v>54</v>
      </c>
      <c r="AJ59" s="158" t="s">
        <v>54</v>
      </c>
      <c r="AK59" s="203"/>
    </row>
    <row r="60" spans="1:37" s="207" customFormat="1" x14ac:dyDescent="0.2">
      <c r="A60" s="24">
        <v>148</v>
      </c>
      <c r="B60" s="24" t="s">
        <v>36</v>
      </c>
      <c r="C60" s="3">
        <v>2011</v>
      </c>
      <c r="D60" s="24" t="s">
        <v>1096</v>
      </c>
      <c r="E60" s="142" t="s">
        <v>1308</v>
      </c>
      <c r="F60" s="18" t="s">
        <v>37</v>
      </c>
      <c r="G60" s="18" t="s">
        <v>1467</v>
      </c>
      <c r="H60" s="18" t="s">
        <v>1470</v>
      </c>
      <c r="I60" s="24" t="s">
        <v>57</v>
      </c>
      <c r="J60" s="24" t="s">
        <v>42</v>
      </c>
      <c r="K60" s="24" t="s">
        <v>1148</v>
      </c>
      <c r="L60" s="24" t="s">
        <v>43</v>
      </c>
      <c r="M60" s="24" t="s">
        <v>48</v>
      </c>
      <c r="N60" s="24" t="s">
        <v>48</v>
      </c>
      <c r="O60" s="24" t="s">
        <v>44</v>
      </c>
      <c r="P60" s="24" t="s">
        <v>40</v>
      </c>
      <c r="Q60" s="24" t="s">
        <v>40</v>
      </c>
      <c r="R60" s="18">
        <v>30</v>
      </c>
      <c r="S60" s="18" t="s">
        <v>41</v>
      </c>
      <c r="T60" s="18">
        <v>37</v>
      </c>
      <c r="U60" s="18" t="s">
        <v>1531</v>
      </c>
      <c r="V60" s="18">
        <v>2021</v>
      </c>
      <c r="W60" s="18">
        <v>3</v>
      </c>
      <c r="X60" s="18">
        <v>2</v>
      </c>
      <c r="Y60" s="18" t="s">
        <v>57</v>
      </c>
      <c r="Z60" s="18" t="s">
        <v>88</v>
      </c>
      <c r="AA60" s="24" t="s">
        <v>54</v>
      </c>
      <c r="AB60" s="24" t="s">
        <v>54</v>
      </c>
      <c r="AC60" s="24" t="s">
        <v>54</v>
      </c>
      <c r="AD60" s="24"/>
      <c r="AE60" s="24" t="s">
        <v>54</v>
      </c>
      <c r="AF60" s="24" t="s">
        <v>54</v>
      </c>
      <c r="AG60" s="24" t="s">
        <v>54</v>
      </c>
      <c r="AH60" s="24" t="s">
        <v>54</v>
      </c>
      <c r="AI60" s="24" t="s">
        <v>54</v>
      </c>
      <c r="AJ60" s="24" t="s">
        <v>54</v>
      </c>
      <c r="AK60" s="19"/>
    </row>
    <row r="61" spans="1:37" s="288" customFormat="1" x14ac:dyDescent="0.2">
      <c r="A61" s="158">
        <v>150</v>
      </c>
      <c r="B61" s="158" t="s">
        <v>36</v>
      </c>
      <c r="C61" s="157">
        <v>2011</v>
      </c>
      <c r="D61" s="158" t="s">
        <v>1096</v>
      </c>
      <c r="E61" s="143" t="s">
        <v>1308</v>
      </c>
      <c r="F61" s="158" t="s">
        <v>38</v>
      </c>
      <c r="G61" s="158" t="s">
        <v>1467</v>
      </c>
      <c r="H61" s="158" t="s">
        <v>1470</v>
      </c>
      <c r="I61" s="158" t="s">
        <v>57</v>
      </c>
      <c r="J61" s="158" t="s">
        <v>42</v>
      </c>
      <c r="K61" s="158" t="s">
        <v>1148</v>
      </c>
      <c r="L61" s="158" t="s">
        <v>43</v>
      </c>
      <c r="M61" s="158" t="s">
        <v>48</v>
      </c>
      <c r="N61" s="158" t="s">
        <v>48</v>
      </c>
      <c r="O61" s="158" t="s">
        <v>44</v>
      </c>
      <c r="P61" s="158" t="s">
        <v>40</v>
      </c>
      <c r="Q61" s="158" t="s">
        <v>40</v>
      </c>
      <c r="R61" s="146">
        <v>90</v>
      </c>
      <c r="S61" s="146" t="s">
        <v>41</v>
      </c>
      <c r="T61" s="146">
        <v>70</v>
      </c>
      <c r="U61" s="146" t="s">
        <v>1181</v>
      </c>
      <c r="V61" s="146">
        <v>2017</v>
      </c>
      <c r="W61" s="146">
        <v>3</v>
      </c>
      <c r="X61" s="146">
        <v>3</v>
      </c>
      <c r="Y61" s="146" t="s">
        <v>57</v>
      </c>
      <c r="Z61" s="146" t="s">
        <v>86</v>
      </c>
      <c r="AA61" s="158" t="s">
        <v>54</v>
      </c>
      <c r="AB61" s="158" t="s">
        <v>54</v>
      </c>
      <c r="AC61" s="158" t="s">
        <v>54</v>
      </c>
      <c r="AD61" s="158"/>
      <c r="AE61" s="158" t="s">
        <v>54</v>
      </c>
      <c r="AF61" s="158" t="s">
        <v>54</v>
      </c>
      <c r="AG61" s="158" t="s">
        <v>54</v>
      </c>
      <c r="AH61" s="158" t="s">
        <v>54</v>
      </c>
      <c r="AI61" s="158" t="s">
        <v>54</v>
      </c>
      <c r="AJ61" s="158" t="s">
        <v>54</v>
      </c>
      <c r="AK61" s="203"/>
    </row>
    <row r="62" spans="1:37" s="207" customFormat="1" x14ac:dyDescent="0.2">
      <c r="A62" s="24">
        <v>154</v>
      </c>
      <c r="B62" s="24" t="s">
        <v>36</v>
      </c>
      <c r="C62" s="3">
        <v>2011</v>
      </c>
      <c r="D62" s="24" t="s">
        <v>1095</v>
      </c>
      <c r="E62" s="142" t="s">
        <v>1308</v>
      </c>
      <c r="F62" s="24" t="s">
        <v>38</v>
      </c>
      <c r="G62" s="24" t="s">
        <v>1467</v>
      </c>
      <c r="H62" s="24" t="s">
        <v>1470</v>
      </c>
      <c r="I62" s="24" t="s">
        <v>57</v>
      </c>
      <c r="J62" s="24" t="s">
        <v>57</v>
      </c>
      <c r="K62" s="24" t="s">
        <v>43</v>
      </c>
      <c r="L62" s="24" t="s">
        <v>43</v>
      </c>
      <c r="M62" s="24" t="s">
        <v>48</v>
      </c>
      <c r="N62" s="24" t="s">
        <v>48</v>
      </c>
      <c r="O62" s="24" t="s">
        <v>44</v>
      </c>
      <c r="P62" s="24" t="s">
        <v>40</v>
      </c>
      <c r="Q62" s="24" t="s">
        <v>40</v>
      </c>
      <c r="R62" s="18">
        <v>60</v>
      </c>
      <c r="S62" s="18" t="s">
        <v>41</v>
      </c>
      <c r="T62" s="18">
        <v>23</v>
      </c>
      <c r="U62" s="18" t="s">
        <v>1182</v>
      </c>
      <c r="V62" s="18">
        <v>2016</v>
      </c>
      <c r="W62" s="18">
        <v>3</v>
      </c>
      <c r="X62" s="18" t="s">
        <v>57</v>
      </c>
      <c r="Y62" s="18" t="s">
        <v>57</v>
      </c>
      <c r="Z62" s="24" t="s">
        <v>57</v>
      </c>
      <c r="AA62" s="24" t="s">
        <v>54</v>
      </c>
      <c r="AB62" s="24" t="s">
        <v>54</v>
      </c>
      <c r="AC62" s="24" t="s">
        <v>55</v>
      </c>
      <c r="AD62" s="24"/>
      <c r="AE62" s="24" t="s">
        <v>54</v>
      </c>
      <c r="AF62" s="24" t="s">
        <v>54</v>
      </c>
      <c r="AG62" s="24" t="s">
        <v>54</v>
      </c>
      <c r="AH62" s="200" t="s">
        <v>55</v>
      </c>
      <c r="AI62" s="200" t="s">
        <v>927</v>
      </c>
      <c r="AJ62" s="24" t="s">
        <v>54</v>
      </c>
      <c r="AK62" s="19"/>
    </row>
    <row r="63" spans="1:37" s="288" customFormat="1" x14ac:dyDescent="0.2">
      <c r="A63" s="158">
        <v>155</v>
      </c>
      <c r="B63" s="158" t="s">
        <v>36</v>
      </c>
      <c r="C63" s="157">
        <v>2012</v>
      </c>
      <c r="D63" s="158" t="s">
        <v>1096</v>
      </c>
      <c r="E63" s="143" t="s">
        <v>1349</v>
      </c>
      <c r="F63" s="146" t="s">
        <v>38</v>
      </c>
      <c r="G63" s="146" t="s">
        <v>1467</v>
      </c>
      <c r="H63" s="146" t="s">
        <v>1470</v>
      </c>
      <c r="I63" s="158" t="s">
        <v>57</v>
      </c>
      <c r="J63" s="158" t="s">
        <v>46</v>
      </c>
      <c r="K63" s="158" t="s">
        <v>1099</v>
      </c>
      <c r="L63" s="158" t="s">
        <v>47</v>
      </c>
      <c r="M63" s="158" t="s">
        <v>38</v>
      </c>
      <c r="N63" s="159" t="s">
        <v>38</v>
      </c>
      <c r="O63" s="159" t="s">
        <v>44</v>
      </c>
      <c r="P63" s="159" t="s">
        <v>40</v>
      </c>
      <c r="Q63" s="159" t="s">
        <v>40</v>
      </c>
      <c r="R63" s="293">
        <v>90</v>
      </c>
      <c r="S63" s="293" t="s">
        <v>41</v>
      </c>
      <c r="T63" s="146">
        <v>69</v>
      </c>
      <c r="U63" s="146" t="s">
        <v>1497</v>
      </c>
      <c r="V63" s="146">
        <v>2013</v>
      </c>
      <c r="W63" s="146" t="s">
        <v>57</v>
      </c>
      <c r="X63" s="146" t="s">
        <v>57</v>
      </c>
      <c r="Y63" s="146" t="s">
        <v>57</v>
      </c>
      <c r="Z63" s="158" t="s">
        <v>57</v>
      </c>
      <c r="AA63" s="158" t="s">
        <v>54</v>
      </c>
      <c r="AB63" s="158" t="s">
        <v>54</v>
      </c>
      <c r="AC63" s="158" t="s">
        <v>54</v>
      </c>
      <c r="AD63" s="158"/>
      <c r="AE63" s="158" t="s">
        <v>54</v>
      </c>
      <c r="AF63" s="158" t="s">
        <v>54</v>
      </c>
      <c r="AG63" s="158" t="s">
        <v>54</v>
      </c>
      <c r="AH63" s="158" t="s">
        <v>55</v>
      </c>
      <c r="AI63" s="158" t="s">
        <v>55</v>
      </c>
      <c r="AJ63" s="158" t="s">
        <v>54</v>
      </c>
      <c r="AK63" s="203"/>
    </row>
    <row r="64" spans="1:37" s="207" customFormat="1" x14ac:dyDescent="0.2">
      <c r="A64" s="24">
        <v>156</v>
      </c>
      <c r="B64" s="24" t="s">
        <v>36</v>
      </c>
      <c r="C64" s="3">
        <v>2012</v>
      </c>
      <c r="D64" s="24" t="s">
        <v>1096</v>
      </c>
      <c r="E64" s="142" t="s">
        <v>1308</v>
      </c>
      <c r="F64" s="24" t="s">
        <v>38</v>
      </c>
      <c r="G64" s="24" t="s">
        <v>1467</v>
      </c>
      <c r="H64" s="24" t="s">
        <v>1470</v>
      </c>
      <c r="I64" s="24" t="s">
        <v>57</v>
      </c>
      <c r="J64" s="24" t="s">
        <v>46</v>
      </c>
      <c r="K64" s="24" t="s">
        <v>1099</v>
      </c>
      <c r="L64" s="24" t="s">
        <v>1102</v>
      </c>
      <c r="M64" s="24" t="s">
        <v>38</v>
      </c>
      <c r="N64" s="24" t="s">
        <v>38</v>
      </c>
      <c r="O64" s="24" t="s">
        <v>44</v>
      </c>
      <c r="P64" s="24" t="s">
        <v>40</v>
      </c>
      <c r="Q64" s="24" t="s">
        <v>40</v>
      </c>
      <c r="R64" s="18">
        <v>90</v>
      </c>
      <c r="S64" s="18" t="s">
        <v>41</v>
      </c>
      <c r="T64" s="18">
        <v>78</v>
      </c>
      <c r="U64" s="18" t="s">
        <v>1498</v>
      </c>
      <c r="V64" s="18">
        <v>2013</v>
      </c>
      <c r="W64" s="18" t="s">
        <v>57</v>
      </c>
      <c r="X64" s="18" t="s">
        <v>57</v>
      </c>
      <c r="Y64" s="18" t="s">
        <v>57</v>
      </c>
      <c r="Z64" s="24" t="s">
        <v>57</v>
      </c>
      <c r="AA64" s="24" t="s">
        <v>54</v>
      </c>
      <c r="AB64" s="24" t="s">
        <v>54</v>
      </c>
      <c r="AC64" s="24" t="s">
        <v>54</v>
      </c>
      <c r="AD64" s="24"/>
      <c r="AE64" s="24" t="s">
        <v>54</v>
      </c>
      <c r="AF64" s="24" t="s">
        <v>54</v>
      </c>
      <c r="AG64" s="24" t="s">
        <v>54</v>
      </c>
      <c r="AH64" s="24" t="s">
        <v>55</v>
      </c>
      <c r="AI64" s="24" t="s">
        <v>55</v>
      </c>
      <c r="AJ64" s="24" t="s">
        <v>54</v>
      </c>
      <c r="AK64" s="19"/>
    </row>
    <row r="65" spans="1:964" s="288" customFormat="1" x14ac:dyDescent="0.2">
      <c r="A65" s="158">
        <v>157</v>
      </c>
      <c r="B65" s="158" t="s">
        <v>36</v>
      </c>
      <c r="C65" s="157">
        <v>2012</v>
      </c>
      <c r="D65" s="158" t="s">
        <v>1097</v>
      </c>
      <c r="E65" s="143" t="s">
        <v>1308</v>
      </c>
      <c r="F65" s="146" t="s">
        <v>38</v>
      </c>
      <c r="G65" s="146" t="s">
        <v>1467</v>
      </c>
      <c r="H65" s="146" t="s">
        <v>1470</v>
      </c>
      <c r="I65" s="158" t="s">
        <v>57</v>
      </c>
      <c r="J65" s="158" t="s">
        <v>46</v>
      </c>
      <c r="K65" s="158" t="s">
        <v>1148</v>
      </c>
      <c r="L65" s="158" t="s">
        <v>43</v>
      </c>
      <c r="M65" s="158" t="s">
        <v>48</v>
      </c>
      <c r="N65" s="158" t="s">
        <v>48</v>
      </c>
      <c r="O65" s="158" t="s">
        <v>39</v>
      </c>
      <c r="P65" s="158" t="s">
        <v>40</v>
      </c>
      <c r="Q65" s="158" t="s">
        <v>40</v>
      </c>
      <c r="R65" s="146">
        <v>60</v>
      </c>
      <c r="S65" s="146" t="s">
        <v>57</v>
      </c>
      <c r="T65" s="146" t="s">
        <v>1532</v>
      </c>
      <c r="U65" s="146" t="s">
        <v>1532</v>
      </c>
      <c r="V65" s="146">
        <v>2023</v>
      </c>
      <c r="W65" s="146" t="s">
        <v>57</v>
      </c>
      <c r="X65" s="146" t="s">
        <v>57</v>
      </c>
      <c r="Y65" s="146" t="s">
        <v>57</v>
      </c>
      <c r="Z65" s="158" t="s">
        <v>57</v>
      </c>
      <c r="AA65" s="158" t="s">
        <v>54</v>
      </c>
      <c r="AB65" s="158" t="s">
        <v>54</v>
      </c>
      <c r="AC65" s="158" t="s">
        <v>55</v>
      </c>
      <c r="AD65" s="158"/>
      <c r="AE65" s="158" t="s">
        <v>54</v>
      </c>
      <c r="AF65" s="158" t="s">
        <v>54</v>
      </c>
      <c r="AG65" s="158" t="s">
        <v>54</v>
      </c>
      <c r="AH65" s="158" t="s">
        <v>55</v>
      </c>
      <c r="AI65" s="158" t="s">
        <v>55</v>
      </c>
      <c r="AJ65" s="158" t="s">
        <v>54</v>
      </c>
      <c r="AK65" s="203"/>
    </row>
    <row r="66" spans="1:964" s="207" customFormat="1" x14ac:dyDescent="0.2">
      <c r="A66" s="24">
        <v>159</v>
      </c>
      <c r="B66" s="24" t="s">
        <v>36</v>
      </c>
      <c r="C66" s="3">
        <v>2012</v>
      </c>
      <c r="D66" s="24" t="s">
        <v>1096</v>
      </c>
      <c r="E66" s="142" t="s">
        <v>1308</v>
      </c>
      <c r="F66" s="24" t="s">
        <v>38</v>
      </c>
      <c r="G66" s="24" t="s">
        <v>1467</v>
      </c>
      <c r="H66" s="24" t="s">
        <v>1470</v>
      </c>
      <c r="I66" s="24" t="s">
        <v>57</v>
      </c>
      <c r="J66" s="24" t="s">
        <v>42</v>
      </c>
      <c r="K66" s="24" t="s">
        <v>1463</v>
      </c>
      <c r="L66" s="24" t="s">
        <v>43</v>
      </c>
      <c r="M66" s="24" t="s">
        <v>48</v>
      </c>
      <c r="N66" s="24" t="s">
        <v>939</v>
      </c>
      <c r="O66" s="24" t="s">
        <v>40</v>
      </c>
      <c r="P66" s="24" t="s">
        <v>40</v>
      </c>
      <c r="Q66" s="24" t="s">
        <v>40</v>
      </c>
      <c r="R66" s="18">
        <v>35</v>
      </c>
      <c r="S66" s="18" t="s">
        <v>41</v>
      </c>
      <c r="T66" s="18">
        <v>41</v>
      </c>
      <c r="U66" s="18" t="s">
        <v>1384</v>
      </c>
      <c r="V66" s="18">
        <v>2019</v>
      </c>
      <c r="W66" s="18" t="s">
        <v>1381</v>
      </c>
      <c r="X66" s="18">
        <v>2</v>
      </c>
      <c r="Y66" s="18" t="s">
        <v>57</v>
      </c>
      <c r="Z66" s="18" t="s">
        <v>87</v>
      </c>
      <c r="AA66" s="24" t="s">
        <v>54</v>
      </c>
      <c r="AB66" s="24" t="s">
        <v>54</v>
      </c>
      <c r="AC66" s="24" t="s">
        <v>56</v>
      </c>
      <c r="AD66" s="24"/>
      <c r="AE66" s="24" t="s">
        <v>54</v>
      </c>
      <c r="AF66" s="24" t="s">
        <v>54</v>
      </c>
      <c r="AG66" s="24" t="s">
        <v>54</v>
      </c>
      <c r="AH66" s="24" t="s">
        <v>927</v>
      </c>
      <c r="AI66" s="24" t="s">
        <v>927</v>
      </c>
      <c r="AJ66" s="24" t="s">
        <v>54</v>
      </c>
      <c r="AK66" s="19"/>
    </row>
    <row r="67" spans="1:964" s="288" customFormat="1" x14ac:dyDescent="0.2">
      <c r="A67" s="158">
        <v>161</v>
      </c>
      <c r="B67" s="158" t="s">
        <v>36</v>
      </c>
      <c r="C67" s="157">
        <v>2012</v>
      </c>
      <c r="D67" s="158" t="s">
        <v>1096</v>
      </c>
      <c r="E67" s="143" t="s">
        <v>1322</v>
      </c>
      <c r="F67" s="146" t="s">
        <v>38</v>
      </c>
      <c r="G67" s="146" t="s">
        <v>1467</v>
      </c>
      <c r="H67" s="146" t="s">
        <v>1470</v>
      </c>
      <c r="I67" s="158" t="s">
        <v>57</v>
      </c>
      <c r="J67" s="158" t="s">
        <v>46</v>
      </c>
      <c r="K67" s="158" t="s">
        <v>1148</v>
      </c>
      <c r="L67" s="158" t="s">
        <v>43</v>
      </c>
      <c r="M67" s="158" t="s">
        <v>38</v>
      </c>
      <c r="N67" s="159" t="s">
        <v>38</v>
      </c>
      <c r="O67" s="159" t="s">
        <v>44</v>
      </c>
      <c r="P67" s="159" t="s">
        <v>40</v>
      </c>
      <c r="Q67" s="159" t="s">
        <v>40</v>
      </c>
      <c r="R67" s="293">
        <v>30</v>
      </c>
      <c r="S67" s="293" t="s">
        <v>41</v>
      </c>
      <c r="T67" s="293">
        <v>72</v>
      </c>
      <c r="U67" s="293" t="s">
        <v>1533</v>
      </c>
      <c r="V67" s="293">
        <v>2021</v>
      </c>
      <c r="W67" s="293">
        <v>3</v>
      </c>
      <c r="X67" s="293">
        <v>2</v>
      </c>
      <c r="Y67" s="293" t="s">
        <v>57</v>
      </c>
      <c r="Z67" s="146" t="s">
        <v>89</v>
      </c>
      <c r="AA67" s="158" t="s">
        <v>54</v>
      </c>
      <c r="AB67" s="158" t="s">
        <v>54</v>
      </c>
      <c r="AC67" s="158" t="s">
        <v>54</v>
      </c>
      <c r="AD67" s="158"/>
      <c r="AE67" s="158" t="s">
        <v>54</v>
      </c>
      <c r="AF67" s="158" t="s">
        <v>54</v>
      </c>
      <c r="AG67" s="158" t="s">
        <v>54</v>
      </c>
      <c r="AH67" s="158" t="s">
        <v>54</v>
      </c>
      <c r="AI67" s="158" t="s">
        <v>54</v>
      </c>
      <c r="AJ67" s="158" t="s">
        <v>54</v>
      </c>
      <c r="AK67" s="203"/>
    </row>
    <row r="68" spans="1:964" s="207" customFormat="1" x14ac:dyDescent="0.2">
      <c r="A68" s="24">
        <v>164</v>
      </c>
      <c r="B68" s="24" t="s">
        <v>36</v>
      </c>
      <c r="C68" s="3">
        <v>2013</v>
      </c>
      <c r="D68" s="24" t="s">
        <v>1096</v>
      </c>
      <c r="E68" s="142" t="s">
        <v>1352</v>
      </c>
      <c r="F68" s="24" t="s">
        <v>37</v>
      </c>
      <c r="G68" s="24" t="s">
        <v>1467</v>
      </c>
      <c r="H68" s="24" t="s">
        <v>1470</v>
      </c>
      <c r="I68" s="24" t="s">
        <v>57</v>
      </c>
      <c r="J68" s="24" t="s">
        <v>42</v>
      </c>
      <c r="K68" s="24" t="s">
        <v>43</v>
      </c>
      <c r="L68" s="24" t="s">
        <v>43</v>
      </c>
      <c r="M68" s="24" t="s">
        <v>48</v>
      </c>
      <c r="N68" s="67" t="s">
        <v>38</v>
      </c>
      <c r="O68" s="67" t="s">
        <v>40</v>
      </c>
      <c r="P68" s="18" t="s">
        <v>49</v>
      </c>
      <c r="Q68" s="67" t="s">
        <v>40</v>
      </c>
      <c r="R68" s="291">
        <v>189</v>
      </c>
      <c r="S68" s="291" t="s">
        <v>41</v>
      </c>
      <c r="T68" s="291">
        <v>74</v>
      </c>
      <c r="U68" s="291" t="s">
        <v>1183</v>
      </c>
      <c r="V68" s="291">
        <v>2018</v>
      </c>
      <c r="W68" s="291">
        <v>2</v>
      </c>
      <c r="X68" s="291">
        <v>2</v>
      </c>
      <c r="Y68" s="291">
        <v>3</v>
      </c>
      <c r="Z68" s="24" t="s">
        <v>57</v>
      </c>
      <c r="AA68" s="24" t="s">
        <v>54</v>
      </c>
      <c r="AB68" s="24" t="s">
        <v>56</v>
      </c>
      <c r="AC68" s="24" t="s">
        <v>54</v>
      </c>
      <c r="AD68" s="24"/>
      <c r="AE68" s="24" t="s">
        <v>54</v>
      </c>
      <c r="AF68" s="24" t="s">
        <v>54</v>
      </c>
      <c r="AG68" s="24" t="s">
        <v>54</v>
      </c>
      <c r="AH68" s="24" t="s">
        <v>54</v>
      </c>
      <c r="AI68" s="24" t="s">
        <v>54</v>
      </c>
      <c r="AJ68" s="24" t="s">
        <v>54</v>
      </c>
      <c r="AK68" s="19"/>
    </row>
    <row r="69" spans="1:964" s="288" customFormat="1" x14ac:dyDescent="0.2">
      <c r="A69" s="158">
        <v>167</v>
      </c>
      <c r="B69" s="158" t="s">
        <v>36</v>
      </c>
      <c r="C69" s="157">
        <v>2013</v>
      </c>
      <c r="D69" s="158" t="s">
        <v>1096</v>
      </c>
      <c r="E69" s="143" t="s">
        <v>1308</v>
      </c>
      <c r="F69" s="146" t="s">
        <v>38</v>
      </c>
      <c r="G69" s="146" t="s">
        <v>1467</v>
      </c>
      <c r="H69" s="146" t="s">
        <v>1470</v>
      </c>
      <c r="I69" s="158" t="s">
        <v>57</v>
      </c>
      <c r="J69" s="158" t="s">
        <v>46</v>
      </c>
      <c r="K69" s="158" t="s">
        <v>1148</v>
      </c>
      <c r="L69" s="158" t="s">
        <v>43</v>
      </c>
      <c r="M69" s="158" t="s">
        <v>38</v>
      </c>
      <c r="N69" s="158" t="s">
        <v>38</v>
      </c>
      <c r="O69" s="158" t="s">
        <v>44</v>
      </c>
      <c r="P69" s="158" t="s">
        <v>40</v>
      </c>
      <c r="Q69" s="158" t="s">
        <v>40</v>
      </c>
      <c r="R69" s="293">
        <v>88</v>
      </c>
      <c r="S69" s="293" t="s">
        <v>57</v>
      </c>
      <c r="T69" s="293" t="s">
        <v>57</v>
      </c>
      <c r="U69" s="293" t="s">
        <v>57</v>
      </c>
      <c r="V69" s="293" t="s">
        <v>57</v>
      </c>
      <c r="W69" s="146" t="s">
        <v>57</v>
      </c>
      <c r="X69" s="146" t="s">
        <v>57</v>
      </c>
      <c r="Y69" s="146" t="s">
        <v>57</v>
      </c>
      <c r="Z69" s="158" t="s">
        <v>57</v>
      </c>
      <c r="AA69" s="158" t="s">
        <v>54</v>
      </c>
      <c r="AB69" s="158" t="s">
        <v>54</v>
      </c>
      <c r="AC69" s="158" t="s">
        <v>55</v>
      </c>
      <c r="AD69" s="158"/>
      <c r="AE69" s="158" t="s">
        <v>54</v>
      </c>
      <c r="AF69" s="158" t="s">
        <v>54</v>
      </c>
      <c r="AG69" s="158" t="s">
        <v>54</v>
      </c>
      <c r="AH69" s="158" t="s">
        <v>55</v>
      </c>
      <c r="AI69" s="158" t="s">
        <v>55</v>
      </c>
      <c r="AJ69" s="158" t="s">
        <v>54</v>
      </c>
      <c r="AK69" s="203"/>
    </row>
    <row r="70" spans="1:964" s="207" customFormat="1" x14ac:dyDescent="0.2">
      <c r="A70" s="24">
        <v>168</v>
      </c>
      <c r="B70" s="24" t="s">
        <v>36</v>
      </c>
      <c r="C70" s="3">
        <v>2013</v>
      </c>
      <c r="D70" s="24" t="s">
        <v>1096</v>
      </c>
      <c r="E70" s="142" t="s">
        <v>1308</v>
      </c>
      <c r="F70" s="24" t="s">
        <v>37</v>
      </c>
      <c r="G70" s="24" t="s">
        <v>1467</v>
      </c>
      <c r="H70" s="24" t="s">
        <v>1470</v>
      </c>
      <c r="I70" s="24" t="s">
        <v>57</v>
      </c>
      <c r="J70" s="24" t="s">
        <v>46</v>
      </c>
      <c r="K70" s="24" t="s">
        <v>1099</v>
      </c>
      <c r="L70" s="24" t="s">
        <v>47</v>
      </c>
      <c r="M70" s="24" t="s">
        <v>48</v>
      </c>
      <c r="N70" s="24" t="s">
        <v>38</v>
      </c>
      <c r="O70" s="18" t="s">
        <v>40</v>
      </c>
      <c r="P70" s="18" t="s">
        <v>40</v>
      </c>
      <c r="Q70" s="18" t="s">
        <v>40</v>
      </c>
      <c r="R70" s="291">
        <v>143</v>
      </c>
      <c r="S70" s="291" t="s">
        <v>41</v>
      </c>
      <c r="T70" s="291">
        <v>42</v>
      </c>
      <c r="U70" s="291" t="s">
        <v>1493</v>
      </c>
      <c r="V70" s="291">
        <v>2021</v>
      </c>
      <c r="W70" s="18">
        <v>3</v>
      </c>
      <c r="X70" s="18">
        <v>1</v>
      </c>
      <c r="Y70" s="18" t="s">
        <v>57</v>
      </c>
      <c r="Z70" s="24" t="s">
        <v>57</v>
      </c>
      <c r="AA70" s="24" t="s">
        <v>54</v>
      </c>
      <c r="AB70" s="24" t="s">
        <v>54</v>
      </c>
      <c r="AC70" s="24" t="s">
        <v>56</v>
      </c>
      <c r="AD70" s="24"/>
      <c r="AE70" s="24" t="s">
        <v>54</v>
      </c>
      <c r="AF70" s="24" t="s">
        <v>54</v>
      </c>
      <c r="AG70" s="24" t="s">
        <v>54</v>
      </c>
      <c r="AH70" s="24" t="s">
        <v>927</v>
      </c>
      <c r="AI70" s="24" t="s">
        <v>54</v>
      </c>
      <c r="AJ70" s="24" t="s">
        <v>54</v>
      </c>
      <c r="AK70" s="19"/>
    </row>
    <row r="71" spans="1:964" s="288" customFormat="1" x14ac:dyDescent="0.2">
      <c r="A71" s="158">
        <v>170</v>
      </c>
      <c r="B71" s="158" t="s">
        <v>36</v>
      </c>
      <c r="C71" s="157">
        <v>2013</v>
      </c>
      <c r="D71" s="158" t="s">
        <v>1097</v>
      </c>
      <c r="E71" s="143" t="s">
        <v>1308</v>
      </c>
      <c r="F71" s="146" t="s">
        <v>38</v>
      </c>
      <c r="G71" s="146" t="s">
        <v>1467</v>
      </c>
      <c r="H71" s="146" t="s">
        <v>1470</v>
      </c>
      <c r="I71" s="158" t="s">
        <v>57</v>
      </c>
      <c r="J71" s="158" t="s">
        <v>42</v>
      </c>
      <c r="K71" s="158" t="s">
        <v>1148</v>
      </c>
      <c r="L71" s="158" t="s">
        <v>47</v>
      </c>
      <c r="M71" s="158" t="s">
        <v>48</v>
      </c>
      <c r="N71" s="158" t="s">
        <v>38</v>
      </c>
      <c r="O71" s="146" t="s">
        <v>44</v>
      </c>
      <c r="P71" s="146" t="s">
        <v>40</v>
      </c>
      <c r="Q71" s="146" t="s">
        <v>40</v>
      </c>
      <c r="R71" s="293">
        <v>99</v>
      </c>
      <c r="S71" s="293" t="s">
        <v>57</v>
      </c>
      <c r="T71" s="293" t="s">
        <v>57</v>
      </c>
      <c r="U71" s="293" t="s">
        <v>57</v>
      </c>
      <c r="V71" s="293" t="s">
        <v>57</v>
      </c>
      <c r="W71" s="146" t="s">
        <v>57</v>
      </c>
      <c r="X71" s="146" t="s">
        <v>57</v>
      </c>
      <c r="Y71" s="146" t="s">
        <v>57</v>
      </c>
      <c r="Z71" s="158" t="s">
        <v>57</v>
      </c>
      <c r="AA71" s="158" t="s">
        <v>54</v>
      </c>
      <c r="AB71" s="158" t="s">
        <v>54</v>
      </c>
      <c r="AC71" s="158" t="s">
        <v>55</v>
      </c>
      <c r="AD71" s="158"/>
      <c r="AE71" s="158" t="s">
        <v>54</v>
      </c>
      <c r="AF71" s="158" t="s">
        <v>54</v>
      </c>
      <c r="AG71" s="158" t="s">
        <v>54</v>
      </c>
      <c r="AH71" s="158" t="s">
        <v>55</v>
      </c>
      <c r="AI71" s="158" t="s">
        <v>55</v>
      </c>
      <c r="AJ71" s="158" t="s">
        <v>54</v>
      </c>
      <c r="AK71" s="203"/>
    </row>
    <row r="72" spans="1:964" s="207" customFormat="1" x14ac:dyDescent="0.2">
      <c r="A72" s="67">
        <v>174</v>
      </c>
      <c r="B72" s="67" t="s">
        <v>36</v>
      </c>
      <c r="C72" s="3">
        <v>2013</v>
      </c>
      <c r="D72" s="67" t="s">
        <v>1097</v>
      </c>
      <c r="E72" s="142" t="s">
        <v>1308</v>
      </c>
      <c r="F72" s="24" t="s">
        <v>37</v>
      </c>
      <c r="G72" s="24" t="s">
        <v>1467</v>
      </c>
      <c r="H72" s="24" t="s">
        <v>1470</v>
      </c>
      <c r="I72" s="24" t="s">
        <v>57</v>
      </c>
      <c r="J72" s="67" t="s">
        <v>57</v>
      </c>
      <c r="K72" s="67" t="s">
        <v>1148</v>
      </c>
      <c r="L72" s="67" t="s">
        <v>43</v>
      </c>
      <c r="M72" s="67" t="s">
        <v>38</v>
      </c>
      <c r="N72" s="67" t="s">
        <v>38</v>
      </c>
      <c r="O72" s="67" t="s">
        <v>39</v>
      </c>
      <c r="P72" s="67" t="s">
        <v>40</v>
      </c>
      <c r="Q72" s="67" t="s">
        <v>40</v>
      </c>
      <c r="R72" s="291">
        <v>30</v>
      </c>
      <c r="S72" s="291" t="s">
        <v>41</v>
      </c>
      <c r="T72" s="291" t="s">
        <v>1513</v>
      </c>
      <c r="U72" s="291" t="s">
        <v>1513</v>
      </c>
      <c r="V72" s="291">
        <v>2023</v>
      </c>
      <c r="W72" s="291">
        <v>3</v>
      </c>
      <c r="X72" s="291">
        <v>3</v>
      </c>
      <c r="Y72" s="291" t="s">
        <v>57</v>
      </c>
      <c r="Z72" s="18" t="s">
        <v>90</v>
      </c>
      <c r="AA72" s="24" t="s">
        <v>54</v>
      </c>
      <c r="AB72" s="24" t="s">
        <v>54</v>
      </c>
      <c r="AC72" s="67" t="s">
        <v>54</v>
      </c>
      <c r="AD72" s="67"/>
      <c r="AE72" s="24" t="s">
        <v>54</v>
      </c>
      <c r="AF72" s="24" t="s">
        <v>54</v>
      </c>
      <c r="AG72" s="24" t="s">
        <v>54</v>
      </c>
      <c r="AH72" s="24" t="s">
        <v>54</v>
      </c>
      <c r="AI72" s="67" t="s">
        <v>927</v>
      </c>
      <c r="AJ72" s="24" t="s">
        <v>54</v>
      </c>
      <c r="AK72" s="19"/>
    </row>
    <row r="73" spans="1:964" s="288" customFormat="1" x14ac:dyDescent="0.2">
      <c r="A73" s="159">
        <v>177</v>
      </c>
      <c r="B73" s="159" t="s">
        <v>36</v>
      </c>
      <c r="C73" s="157">
        <v>2013</v>
      </c>
      <c r="D73" s="159" t="s">
        <v>1097</v>
      </c>
      <c r="E73" s="143" t="s">
        <v>1308</v>
      </c>
      <c r="F73" s="146" t="s">
        <v>38</v>
      </c>
      <c r="G73" s="146" t="s">
        <v>1467</v>
      </c>
      <c r="H73" s="146" t="s">
        <v>1470</v>
      </c>
      <c r="I73" s="158" t="s">
        <v>57</v>
      </c>
      <c r="J73" s="159" t="s">
        <v>46</v>
      </c>
      <c r="K73" s="159" t="s">
        <v>1099</v>
      </c>
      <c r="L73" s="159" t="s">
        <v>1103</v>
      </c>
      <c r="M73" s="159" t="s">
        <v>38</v>
      </c>
      <c r="N73" s="159" t="s">
        <v>38</v>
      </c>
      <c r="O73" s="159" t="s">
        <v>44</v>
      </c>
      <c r="P73" s="159" t="s">
        <v>40</v>
      </c>
      <c r="Q73" s="159" t="s">
        <v>40</v>
      </c>
      <c r="R73" s="293">
        <v>100</v>
      </c>
      <c r="S73" s="293" t="s">
        <v>41</v>
      </c>
      <c r="T73" s="293">
        <v>36</v>
      </c>
      <c r="U73" s="293" t="s">
        <v>1184</v>
      </c>
      <c r="V73" s="293">
        <v>2014</v>
      </c>
      <c r="W73" s="146" t="s">
        <v>57</v>
      </c>
      <c r="X73" s="146" t="s">
        <v>57</v>
      </c>
      <c r="Y73" s="146" t="s">
        <v>57</v>
      </c>
      <c r="Z73" s="146" t="s">
        <v>87</v>
      </c>
      <c r="AA73" s="158" t="s">
        <v>54</v>
      </c>
      <c r="AB73" s="158" t="s">
        <v>54</v>
      </c>
      <c r="AC73" s="159" t="s">
        <v>55</v>
      </c>
      <c r="AD73" s="159"/>
      <c r="AE73" s="158" t="s">
        <v>54</v>
      </c>
      <c r="AF73" s="158" t="s">
        <v>54</v>
      </c>
      <c r="AG73" s="158" t="s">
        <v>54</v>
      </c>
      <c r="AH73" s="158" t="s">
        <v>55</v>
      </c>
      <c r="AI73" s="159" t="s">
        <v>55</v>
      </c>
      <c r="AJ73" s="158" t="s">
        <v>54</v>
      </c>
      <c r="AK73" s="203"/>
    </row>
    <row r="74" spans="1:964" s="207" customFormat="1" x14ac:dyDescent="0.2">
      <c r="A74" s="24">
        <v>181</v>
      </c>
      <c r="B74" s="24" t="s">
        <v>36</v>
      </c>
      <c r="C74" s="294">
        <v>2014</v>
      </c>
      <c r="D74" s="24" t="s">
        <v>1097</v>
      </c>
      <c r="E74" s="142" t="s">
        <v>1308</v>
      </c>
      <c r="F74" s="24" t="s">
        <v>37</v>
      </c>
      <c r="G74" s="24" t="s">
        <v>1467</v>
      </c>
      <c r="H74" s="24" t="s">
        <v>1470</v>
      </c>
      <c r="I74" s="24" t="s">
        <v>57</v>
      </c>
      <c r="J74" s="24" t="s">
        <v>46</v>
      </c>
      <c r="K74" s="24" t="s">
        <v>1099</v>
      </c>
      <c r="L74" s="24" t="s">
        <v>47</v>
      </c>
      <c r="M74" s="24" t="s">
        <v>38</v>
      </c>
      <c r="N74" s="24" t="s">
        <v>38</v>
      </c>
      <c r="O74" s="24" t="s">
        <v>44</v>
      </c>
      <c r="P74" s="24" t="s">
        <v>40</v>
      </c>
      <c r="Q74" s="24" t="s">
        <v>40</v>
      </c>
      <c r="R74" s="18">
        <v>67</v>
      </c>
      <c r="S74" s="18" t="s">
        <v>41</v>
      </c>
      <c r="T74" s="18">
        <v>43</v>
      </c>
      <c r="U74" s="18" t="s">
        <v>1185</v>
      </c>
      <c r="V74" s="18">
        <v>2014</v>
      </c>
      <c r="W74" s="18" t="s">
        <v>57</v>
      </c>
      <c r="X74" s="18" t="s">
        <v>57</v>
      </c>
      <c r="Y74" s="18" t="s">
        <v>57</v>
      </c>
      <c r="Z74" s="18" t="s">
        <v>86</v>
      </c>
      <c r="AA74" s="24" t="s">
        <v>54</v>
      </c>
      <c r="AB74" s="24" t="s">
        <v>54</v>
      </c>
      <c r="AC74" s="24" t="s">
        <v>55</v>
      </c>
      <c r="AD74" s="24"/>
      <c r="AE74" s="24" t="s">
        <v>54</v>
      </c>
      <c r="AF74" s="24" t="s">
        <v>54</v>
      </c>
      <c r="AG74" s="24" t="s">
        <v>54</v>
      </c>
      <c r="AH74" s="24" t="s">
        <v>55</v>
      </c>
      <c r="AI74" s="24" t="s">
        <v>55</v>
      </c>
      <c r="AJ74" s="24" t="s">
        <v>54</v>
      </c>
      <c r="AK74" s="19"/>
    </row>
    <row r="75" spans="1:964" s="288" customFormat="1" x14ac:dyDescent="0.2">
      <c r="A75" s="202">
        <v>182</v>
      </c>
      <c r="B75" s="202" t="s">
        <v>36</v>
      </c>
      <c r="C75" s="295">
        <v>2014</v>
      </c>
      <c r="D75" s="202" t="s">
        <v>1096</v>
      </c>
      <c r="E75" s="143" t="s">
        <v>1308</v>
      </c>
      <c r="F75" s="146" t="s">
        <v>38</v>
      </c>
      <c r="G75" s="146" t="s">
        <v>1467</v>
      </c>
      <c r="H75" s="146" t="s">
        <v>1470</v>
      </c>
      <c r="I75" s="158" t="s">
        <v>57</v>
      </c>
      <c r="J75" s="202" t="s">
        <v>46</v>
      </c>
      <c r="K75" s="202" t="s">
        <v>1148</v>
      </c>
      <c r="L75" s="202" t="s">
        <v>43</v>
      </c>
      <c r="M75" s="202" t="s">
        <v>48</v>
      </c>
      <c r="N75" s="158" t="s">
        <v>939</v>
      </c>
      <c r="O75" s="202" t="s">
        <v>44</v>
      </c>
      <c r="P75" s="202" t="s">
        <v>40</v>
      </c>
      <c r="Q75" s="202" t="s">
        <v>40</v>
      </c>
      <c r="R75" s="296">
        <v>90</v>
      </c>
      <c r="S75" s="296" t="s">
        <v>41</v>
      </c>
      <c r="T75" s="296">
        <v>60</v>
      </c>
      <c r="U75" s="296" t="s">
        <v>1186</v>
      </c>
      <c r="V75" s="296">
        <v>2015</v>
      </c>
      <c r="W75" s="146" t="s">
        <v>57</v>
      </c>
      <c r="X75" s="146" t="s">
        <v>57</v>
      </c>
      <c r="Y75" s="146" t="s">
        <v>57</v>
      </c>
      <c r="Z75" s="146" t="s">
        <v>87</v>
      </c>
      <c r="AA75" s="158" t="s">
        <v>54</v>
      </c>
      <c r="AB75" s="158" t="s">
        <v>54</v>
      </c>
      <c r="AC75" s="202" t="s">
        <v>55</v>
      </c>
      <c r="AD75" s="202"/>
      <c r="AE75" s="158" t="s">
        <v>54</v>
      </c>
      <c r="AF75" s="158" t="s">
        <v>54</v>
      </c>
      <c r="AG75" s="158" t="s">
        <v>54</v>
      </c>
      <c r="AH75" s="158" t="s">
        <v>55</v>
      </c>
      <c r="AI75" s="202" t="s">
        <v>55</v>
      </c>
      <c r="AJ75" s="158" t="s">
        <v>54</v>
      </c>
      <c r="AK75" s="203"/>
    </row>
    <row r="76" spans="1:964" s="207" customFormat="1" x14ac:dyDescent="0.2">
      <c r="A76" s="24">
        <v>184</v>
      </c>
      <c r="B76" s="24" t="s">
        <v>36</v>
      </c>
      <c r="C76" s="294">
        <v>2014</v>
      </c>
      <c r="D76" s="24" t="s">
        <v>1096</v>
      </c>
      <c r="E76" s="142" t="s">
        <v>1308</v>
      </c>
      <c r="F76" s="24" t="s">
        <v>38</v>
      </c>
      <c r="G76" s="24" t="s">
        <v>1469</v>
      </c>
      <c r="H76" s="24" t="s">
        <v>1469</v>
      </c>
      <c r="I76" s="24" t="s">
        <v>57</v>
      </c>
      <c r="J76" s="24" t="s">
        <v>57</v>
      </c>
      <c r="K76" s="24" t="s">
        <v>1148</v>
      </c>
      <c r="L76" s="24" t="s">
        <v>43</v>
      </c>
      <c r="M76" s="24" t="s">
        <v>38</v>
      </c>
      <c r="N76" s="24" t="s">
        <v>38</v>
      </c>
      <c r="O76" s="24" t="s">
        <v>44</v>
      </c>
      <c r="P76" s="24" t="s">
        <v>40</v>
      </c>
      <c r="Q76" s="24" t="s">
        <v>40</v>
      </c>
      <c r="R76" s="24">
        <v>20</v>
      </c>
      <c r="S76" s="24" t="s">
        <v>41</v>
      </c>
      <c r="T76" s="24">
        <v>50</v>
      </c>
      <c r="U76" s="24" t="s">
        <v>1534</v>
      </c>
      <c r="V76" s="24">
        <v>2020</v>
      </c>
      <c r="W76" s="24">
        <v>3</v>
      </c>
      <c r="X76" s="24">
        <v>1</v>
      </c>
      <c r="Y76" s="24" t="s">
        <v>57</v>
      </c>
      <c r="Z76" s="18" t="s">
        <v>87</v>
      </c>
      <c r="AA76" s="24" t="s">
        <v>54</v>
      </c>
      <c r="AB76" s="24" t="s">
        <v>54</v>
      </c>
      <c r="AC76" s="24" t="s">
        <v>54</v>
      </c>
      <c r="AD76" s="217"/>
      <c r="AE76" s="24" t="s">
        <v>54</v>
      </c>
      <c r="AF76" s="24" t="s">
        <v>54</v>
      </c>
      <c r="AG76" s="24" t="s">
        <v>54</v>
      </c>
      <c r="AH76" s="24" t="s">
        <v>54</v>
      </c>
      <c r="AI76" s="24" t="s">
        <v>54</v>
      </c>
      <c r="AJ76" s="24" t="s">
        <v>54</v>
      </c>
    </row>
    <row r="77" spans="1:964" s="288" customFormat="1" x14ac:dyDescent="0.2">
      <c r="A77" s="202">
        <v>187</v>
      </c>
      <c r="B77" s="202" t="s">
        <v>36</v>
      </c>
      <c r="C77" s="295">
        <v>2014</v>
      </c>
      <c r="D77" s="202" t="s">
        <v>1096</v>
      </c>
      <c r="E77" s="143" t="s">
        <v>1308</v>
      </c>
      <c r="F77" s="146" t="s">
        <v>37</v>
      </c>
      <c r="G77" s="146" t="s">
        <v>1467</v>
      </c>
      <c r="H77" s="146" t="s">
        <v>1470</v>
      </c>
      <c r="I77" s="158" t="s">
        <v>57</v>
      </c>
      <c r="J77" s="202" t="s">
        <v>46</v>
      </c>
      <c r="K77" s="202" t="s">
        <v>1099</v>
      </c>
      <c r="L77" s="202" t="s">
        <v>43</v>
      </c>
      <c r="M77" s="202" t="s">
        <v>48</v>
      </c>
      <c r="N77" s="202" t="s">
        <v>48</v>
      </c>
      <c r="O77" s="202" t="s">
        <v>40</v>
      </c>
      <c r="P77" s="202" t="s">
        <v>40</v>
      </c>
      <c r="Q77" s="202" t="s">
        <v>40</v>
      </c>
      <c r="R77" s="202">
        <v>60</v>
      </c>
      <c r="S77" s="202" t="s">
        <v>41</v>
      </c>
      <c r="T77" s="202">
        <v>62</v>
      </c>
      <c r="U77" s="202" t="s">
        <v>1187</v>
      </c>
      <c r="V77" s="202">
        <v>2015</v>
      </c>
      <c r="W77" s="202">
        <v>3</v>
      </c>
      <c r="X77" s="202" t="s">
        <v>57</v>
      </c>
      <c r="Y77" s="202" t="s">
        <v>57</v>
      </c>
      <c r="Z77" s="146" t="s">
        <v>87</v>
      </c>
      <c r="AA77" s="158" t="s">
        <v>54</v>
      </c>
      <c r="AB77" s="158" t="s">
        <v>54</v>
      </c>
      <c r="AC77" s="202" t="s">
        <v>55</v>
      </c>
      <c r="AD77" s="297"/>
      <c r="AE77" s="158" t="s">
        <v>54</v>
      </c>
      <c r="AF77" s="158" t="s">
        <v>54</v>
      </c>
      <c r="AG77" s="158" t="s">
        <v>54</v>
      </c>
      <c r="AH77" s="158" t="s">
        <v>55</v>
      </c>
      <c r="AI77" s="202" t="s">
        <v>55</v>
      </c>
      <c r="AJ77" s="158" t="s">
        <v>54</v>
      </c>
    </row>
    <row r="78" spans="1:964" s="299" customFormat="1" x14ac:dyDescent="0.2">
      <c r="A78" s="18">
        <v>192</v>
      </c>
      <c r="B78" s="24" t="s">
        <v>36</v>
      </c>
      <c r="C78" s="294">
        <v>2014</v>
      </c>
      <c r="D78" s="298" t="s">
        <v>1098</v>
      </c>
      <c r="E78" s="142" t="s">
        <v>1308</v>
      </c>
      <c r="F78" s="24" t="s">
        <v>37</v>
      </c>
      <c r="G78" s="24" t="s">
        <v>1467</v>
      </c>
      <c r="H78" s="24" t="s">
        <v>1470</v>
      </c>
      <c r="I78" s="24" t="s">
        <v>57</v>
      </c>
      <c r="J78" s="24" t="s">
        <v>46</v>
      </c>
      <c r="K78" s="24" t="s">
        <v>1148</v>
      </c>
      <c r="L78" s="24" t="s">
        <v>43</v>
      </c>
      <c r="M78" s="24" t="s">
        <v>38</v>
      </c>
      <c r="N78" s="24" t="s">
        <v>38</v>
      </c>
      <c r="O78" s="24" t="s">
        <v>40</v>
      </c>
      <c r="P78" s="24" t="s">
        <v>40</v>
      </c>
      <c r="Q78" s="24" t="s">
        <v>40</v>
      </c>
      <c r="R78" s="24">
        <v>30</v>
      </c>
      <c r="S78" s="24" t="s">
        <v>41</v>
      </c>
      <c r="T78" s="24">
        <v>50</v>
      </c>
      <c r="U78" s="24" t="s">
        <v>1535</v>
      </c>
      <c r="V78" s="24">
        <v>2023</v>
      </c>
      <c r="W78" s="24">
        <v>3</v>
      </c>
      <c r="X78" s="24">
        <v>3</v>
      </c>
      <c r="Y78" s="24">
        <v>3</v>
      </c>
      <c r="Z78" s="18" t="s">
        <v>87</v>
      </c>
      <c r="AA78" s="24" t="s">
        <v>54</v>
      </c>
      <c r="AB78" s="24" t="s">
        <v>54</v>
      </c>
      <c r="AC78" s="24" t="s">
        <v>54</v>
      </c>
      <c r="AD78" s="217"/>
      <c r="AE78" s="24" t="s">
        <v>54</v>
      </c>
      <c r="AF78" s="24" t="s">
        <v>54</v>
      </c>
      <c r="AG78" s="24" t="s">
        <v>54</v>
      </c>
      <c r="AH78" s="24" t="s">
        <v>927</v>
      </c>
      <c r="AI78" s="24" t="s">
        <v>54</v>
      </c>
      <c r="AJ78" s="24" t="s">
        <v>54</v>
      </c>
      <c r="AK78" s="207"/>
      <c r="AL78" s="207"/>
      <c r="AM78" s="207"/>
      <c r="AN78" s="207"/>
      <c r="AO78" s="207"/>
      <c r="AP78" s="207"/>
      <c r="AQ78" s="207"/>
      <c r="AR78" s="207"/>
      <c r="AS78" s="207"/>
      <c r="AT78" s="207"/>
      <c r="AU78" s="207"/>
      <c r="AV78" s="207"/>
      <c r="AW78" s="207"/>
      <c r="AX78" s="207"/>
      <c r="AY78" s="207"/>
      <c r="AZ78" s="207"/>
      <c r="BA78" s="207"/>
      <c r="BB78" s="207"/>
      <c r="BC78" s="207"/>
      <c r="BD78" s="207"/>
      <c r="BE78" s="207"/>
      <c r="BF78" s="207"/>
      <c r="BG78" s="207"/>
      <c r="BH78" s="207"/>
      <c r="BI78" s="207"/>
      <c r="BJ78" s="207"/>
      <c r="BK78" s="207"/>
      <c r="BL78" s="207"/>
      <c r="BM78" s="207"/>
      <c r="BN78" s="207"/>
      <c r="BO78" s="207"/>
      <c r="BP78" s="207"/>
      <c r="BQ78" s="207"/>
      <c r="BR78" s="207"/>
      <c r="BS78" s="207"/>
      <c r="BT78" s="207"/>
      <c r="BU78" s="207"/>
      <c r="BV78" s="207"/>
      <c r="BW78" s="207"/>
      <c r="BX78" s="207"/>
      <c r="BY78" s="207"/>
      <c r="BZ78" s="207"/>
      <c r="CA78" s="207"/>
      <c r="CB78" s="207"/>
      <c r="CC78" s="207"/>
      <c r="CD78" s="207"/>
      <c r="CE78" s="207"/>
      <c r="CF78" s="207"/>
      <c r="CG78" s="207"/>
      <c r="CH78" s="207"/>
      <c r="CI78" s="207"/>
      <c r="CJ78" s="207"/>
      <c r="CK78" s="207"/>
      <c r="CL78" s="207"/>
      <c r="CM78" s="207"/>
      <c r="CN78" s="207"/>
      <c r="CO78" s="207"/>
      <c r="CP78" s="207"/>
      <c r="CQ78" s="207"/>
      <c r="CR78" s="207"/>
      <c r="CS78" s="207"/>
      <c r="CT78" s="207"/>
      <c r="CU78" s="207"/>
      <c r="CV78" s="207"/>
      <c r="CW78" s="207"/>
      <c r="CX78" s="207"/>
      <c r="CY78" s="207"/>
      <c r="CZ78" s="207"/>
      <c r="DA78" s="207"/>
      <c r="DB78" s="207"/>
      <c r="DC78" s="207"/>
      <c r="DD78" s="207"/>
      <c r="DE78" s="207"/>
      <c r="DF78" s="207"/>
      <c r="DG78" s="207"/>
      <c r="DH78" s="207"/>
      <c r="DI78" s="207"/>
      <c r="DJ78" s="207"/>
      <c r="DK78" s="207"/>
      <c r="DL78" s="207"/>
      <c r="DM78" s="207"/>
      <c r="DN78" s="207"/>
      <c r="DO78" s="207"/>
      <c r="DP78" s="207"/>
      <c r="DQ78" s="207"/>
      <c r="DR78" s="207"/>
      <c r="DS78" s="207"/>
      <c r="DT78" s="207"/>
      <c r="DU78" s="207"/>
      <c r="DV78" s="207"/>
      <c r="DW78" s="207"/>
      <c r="DX78" s="207"/>
      <c r="DY78" s="207"/>
      <c r="DZ78" s="207"/>
      <c r="EA78" s="207"/>
      <c r="EB78" s="207"/>
      <c r="EC78" s="207"/>
      <c r="ED78" s="207"/>
      <c r="EE78" s="207"/>
      <c r="EF78" s="207"/>
      <c r="EG78" s="207"/>
      <c r="EH78" s="207"/>
      <c r="EI78" s="207"/>
      <c r="EJ78" s="207"/>
      <c r="EK78" s="207"/>
      <c r="EL78" s="207"/>
      <c r="EM78" s="207"/>
      <c r="EN78" s="207"/>
      <c r="EO78" s="207"/>
      <c r="EP78" s="207"/>
      <c r="EQ78" s="207"/>
      <c r="ER78" s="207"/>
      <c r="ES78" s="207"/>
      <c r="ET78" s="207"/>
      <c r="EU78" s="207"/>
      <c r="EV78" s="207"/>
      <c r="EW78" s="207"/>
      <c r="EX78" s="207"/>
      <c r="EY78" s="207"/>
      <c r="EZ78" s="207"/>
      <c r="FA78" s="207"/>
      <c r="FB78" s="207"/>
      <c r="FC78" s="207"/>
      <c r="FD78" s="207"/>
      <c r="FE78" s="207"/>
      <c r="FF78" s="207"/>
      <c r="FG78" s="207"/>
      <c r="FH78" s="207"/>
      <c r="FI78" s="207"/>
      <c r="FJ78" s="207"/>
      <c r="FK78" s="207"/>
      <c r="FL78" s="207"/>
      <c r="FM78" s="207"/>
      <c r="FN78" s="207"/>
      <c r="FO78" s="207"/>
      <c r="FP78" s="207"/>
      <c r="FQ78" s="207"/>
      <c r="FR78" s="207"/>
      <c r="FS78" s="207"/>
      <c r="FT78" s="207"/>
      <c r="FU78" s="207"/>
      <c r="FV78" s="207"/>
      <c r="FW78" s="207"/>
      <c r="FX78" s="207"/>
      <c r="FY78" s="207"/>
      <c r="FZ78" s="207"/>
      <c r="GA78" s="207"/>
      <c r="GB78" s="207"/>
      <c r="GC78" s="207"/>
      <c r="GD78" s="207"/>
      <c r="GE78" s="207"/>
      <c r="GF78" s="207"/>
      <c r="GG78" s="207"/>
      <c r="GH78" s="207"/>
      <c r="GI78" s="207"/>
      <c r="GJ78" s="207"/>
      <c r="GK78" s="207"/>
      <c r="GL78" s="207"/>
      <c r="GM78" s="207"/>
      <c r="GN78" s="207"/>
      <c r="GO78" s="207"/>
      <c r="GP78" s="207"/>
      <c r="GQ78" s="207"/>
      <c r="GR78" s="207"/>
      <c r="GS78" s="207"/>
      <c r="GT78" s="207"/>
      <c r="GU78" s="207"/>
      <c r="GV78" s="207"/>
      <c r="GW78" s="207"/>
      <c r="GX78" s="207"/>
      <c r="GY78" s="207"/>
      <c r="GZ78" s="207"/>
      <c r="HA78" s="207"/>
      <c r="HB78" s="207"/>
      <c r="HC78" s="207"/>
      <c r="HD78" s="207"/>
      <c r="HE78" s="207"/>
      <c r="HF78" s="207"/>
      <c r="HG78" s="207"/>
      <c r="HH78" s="207"/>
      <c r="HI78" s="207"/>
      <c r="HJ78" s="207"/>
      <c r="HK78" s="207"/>
      <c r="HL78" s="207"/>
      <c r="HM78" s="207"/>
      <c r="HN78" s="207"/>
      <c r="HO78" s="207"/>
      <c r="HP78" s="207"/>
      <c r="HQ78" s="207"/>
      <c r="HR78" s="207"/>
      <c r="HS78" s="207"/>
      <c r="HT78" s="207"/>
      <c r="HU78" s="207"/>
      <c r="HV78" s="207"/>
      <c r="HW78" s="207"/>
      <c r="HX78" s="207"/>
      <c r="HY78" s="207"/>
      <c r="HZ78" s="207"/>
      <c r="IA78" s="207"/>
      <c r="IB78" s="207"/>
      <c r="IC78" s="207"/>
      <c r="ID78" s="207"/>
      <c r="IE78" s="207"/>
      <c r="IF78" s="207"/>
      <c r="IG78" s="207"/>
      <c r="IH78" s="207"/>
      <c r="II78" s="207"/>
      <c r="IJ78" s="207"/>
      <c r="IK78" s="207"/>
      <c r="IL78" s="207"/>
      <c r="IM78" s="207"/>
      <c r="IN78" s="207"/>
      <c r="IO78" s="207"/>
      <c r="IP78" s="207"/>
      <c r="IQ78" s="207"/>
      <c r="IR78" s="207"/>
      <c r="IS78" s="207"/>
      <c r="IT78" s="207"/>
      <c r="IU78" s="207"/>
      <c r="IV78" s="207"/>
      <c r="IW78" s="207"/>
      <c r="IX78" s="207"/>
      <c r="IY78" s="207"/>
      <c r="IZ78" s="207"/>
      <c r="JA78" s="207"/>
      <c r="JB78" s="207"/>
      <c r="JC78" s="207"/>
      <c r="JD78" s="207"/>
      <c r="JE78" s="207"/>
      <c r="JF78" s="207"/>
      <c r="JG78" s="207"/>
      <c r="JH78" s="207"/>
      <c r="JI78" s="207"/>
      <c r="JJ78" s="207"/>
      <c r="JK78" s="207"/>
      <c r="JL78" s="207"/>
      <c r="JM78" s="207"/>
      <c r="JN78" s="207"/>
      <c r="JO78" s="207"/>
      <c r="JP78" s="207"/>
      <c r="JQ78" s="207"/>
      <c r="JR78" s="207"/>
      <c r="JS78" s="207"/>
      <c r="JT78" s="207"/>
      <c r="JU78" s="207"/>
      <c r="JV78" s="207"/>
      <c r="JW78" s="207"/>
      <c r="JX78" s="207"/>
      <c r="JY78" s="207"/>
      <c r="JZ78" s="207"/>
      <c r="KA78" s="207"/>
      <c r="KB78" s="207"/>
      <c r="KC78" s="207"/>
      <c r="KD78" s="207"/>
      <c r="KE78" s="207"/>
      <c r="KF78" s="207"/>
      <c r="KG78" s="207"/>
      <c r="KH78" s="207"/>
      <c r="KI78" s="207"/>
      <c r="KJ78" s="207"/>
      <c r="KK78" s="207"/>
      <c r="KL78" s="207"/>
      <c r="KM78" s="207"/>
      <c r="KN78" s="207"/>
      <c r="KO78" s="207"/>
      <c r="KP78" s="207"/>
      <c r="KQ78" s="207"/>
      <c r="KR78" s="207"/>
      <c r="KS78" s="207"/>
      <c r="KT78" s="207"/>
      <c r="KU78" s="207"/>
      <c r="KV78" s="207"/>
      <c r="KW78" s="207"/>
      <c r="KX78" s="207"/>
      <c r="KY78" s="207"/>
      <c r="KZ78" s="207"/>
      <c r="LA78" s="207"/>
      <c r="LB78" s="207"/>
      <c r="LC78" s="207"/>
      <c r="LD78" s="207"/>
      <c r="LE78" s="207"/>
      <c r="LF78" s="207"/>
      <c r="LG78" s="207"/>
      <c r="LH78" s="207"/>
      <c r="LI78" s="207"/>
      <c r="LJ78" s="207"/>
      <c r="LK78" s="207"/>
      <c r="LL78" s="207"/>
      <c r="LM78" s="207"/>
      <c r="LN78" s="207"/>
      <c r="LO78" s="207"/>
      <c r="LP78" s="207"/>
      <c r="LQ78" s="207"/>
      <c r="LR78" s="207"/>
      <c r="LS78" s="207"/>
      <c r="LT78" s="207"/>
      <c r="LU78" s="207"/>
      <c r="LV78" s="207"/>
      <c r="LW78" s="207"/>
      <c r="LX78" s="207"/>
      <c r="LY78" s="207"/>
      <c r="LZ78" s="207"/>
      <c r="MA78" s="207"/>
      <c r="MB78" s="207"/>
      <c r="MC78" s="207"/>
      <c r="MD78" s="207"/>
      <c r="ME78" s="207"/>
      <c r="MF78" s="207"/>
      <c r="MG78" s="207"/>
      <c r="MH78" s="207"/>
      <c r="MI78" s="207"/>
      <c r="MJ78" s="207"/>
      <c r="MK78" s="207"/>
      <c r="ML78" s="207"/>
      <c r="MM78" s="207"/>
      <c r="MN78" s="207"/>
      <c r="MO78" s="207"/>
      <c r="MP78" s="207"/>
      <c r="MQ78" s="207"/>
      <c r="MR78" s="207"/>
      <c r="MS78" s="207"/>
      <c r="MT78" s="207"/>
      <c r="MU78" s="207"/>
      <c r="MV78" s="207"/>
      <c r="MW78" s="207"/>
      <c r="MX78" s="207"/>
      <c r="MY78" s="207"/>
      <c r="MZ78" s="207"/>
      <c r="NA78" s="207"/>
      <c r="NB78" s="207"/>
      <c r="NC78" s="207"/>
      <c r="ND78" s="207"/>
      <c r="NE78" s="207"/>
      <c r="NF78" s="207"/>
      <c r="NG78" s="207"/>
      <c r="NH78" s="207"/>
      <c r="NI78" s="207"/>
      <c r="NJ78" s="207"/>
      <c r="NK78" s="207"/>
      <c r="NL78" s="207"/>
      <c r="NM78" s="207"/>
      <c r="NN78" s="207"/>
      <c r="NO78" s="207"/>
      <c r="NP78" s="207"/>
      <c r="NQ78" s="207"/>
      <c r="NR78" s="207"/>
      <c r="NS78" s="207"/>
      <c r="NT78" s="207"/>
      <c r="NU78" s="207"/>
      <c r="NV78" s="207"/>
      <c r="NW78" s="207"/>
      <c r="NX78" s="207"/>
      <c r="NY78" s="207"/>
      <c r="NZ78" s="207"/>
      <c r="OA78" s="207"/>
      <c r="OB78" s="207"/>
      <c r="OC78" s="207"/>
      <c r="OD78" s="207"/>
      <c r="OE78" s="207"/>
      <c r="OF78" s="207"/>
      <c r="OG78" s="207"/>
      <c r="OH78" s="207"/>
      <c r="OI78" s="207"/>
      <c r="OJ78" s="207"/>
      <c r="OK78" s="207"/>
      <c r="OL78" s="207"/>
      <c r="OM78" s="207"/>
      <c r="ON78" s="207"/>
      <c r="OO78" s="207"/>
      <c r="OP78" s="207"/>
      <c r="OQ78" s="207"/>
      <c r="OR78" s="207"/>
      <c r="OS78" s="207"/>
      <c r="OT78" s="207"/>
      <c r="OU78" s="207"/>
      <c r="OV78" s="207"/>
      <c r="OW78" s="207"/>
      <c r="OX78" s="207"/>
      <c r="OY78" s="207"/>
      <c r="OZ78" s="207"/>
      <c r="PA78" s="207"/>
      <c r="PB78" s="207"/>
      <c r="PC78" s="207"/>
      <c r="PD78" s="207"/>
      <c r="PE78" s="207"/>
      <c r="PF78" s="207"/>
      <c r="PG78" s="207"/>
      <c r="PH78" s="207"/>
      <c r="PI78" s="207"/>
      <c r="PJ78" s="207"/>
      <c r="PK78" s="207"/>
      <c r="PL78" s="207"/>
      <c r="PM78" s="207"/>
      <c r="PN78" s="207"/>
      <c r="PO78" s="207"/>
      <c r="PP78" s="207"/>
      <c r="PQ78" s="207"/>
      <c r="PR78" s="207"/>
      <c r="PS78" s="207"/>
      <c r="PT78" s="207"/>
      <c r="PU78" s="207"/>
      <c r="PV78" s="207"/>
      <c r="PW78" s="207"/>
      <c r="PX78" s="207"/>
      <c r="PY78" s="207"/>
      <c r="PZ78" s="207"/>
      <c r="QA78" s="207"/>
      <c r="QB78" s="207"/>
      <c r="QC78" s="207"/>
      <c r="QD78" s="207"/>
      <c r="QE78" s="207"/>
      <c r="QF78" s="207"/>
      <c r="QG78" s="207"/>
      <c r="QH78" s="207"/>
      <c r="QI78" s="207"/>
      <c r="QJ78" s="207"/>
      <c r="QK78" s="207"/>
      <c r="QL78" s="207"/>
      <c r="QM78" s="207"/>
      <c r="QN78" s="207"/>
      <c r="QO78" s="207"/>
      <c r="QP78" s="207"/>
      <c r="QQ78" s="207"/>
      <c r="QR78" s="207"/>
      <c r="QS78" s="207"/>
      <c r="QT78" s="207"/>
      <c r="QU78" s="207"/>
      <c r="QV78" s="207"/>
      <c r="QW78" s="207"/>
      <c r="QX78" s="207"/>
      <c r="QY78" s="207"/>
      <c r="QZ78" s="207"/>
      <c r="RA78" s="207"/>
      <c r="RB78" s="207"/>
      <c r="RC78" s="207"/>
      <c r="RD78" s="207"/>
      <c r="RE78" s="207"/>
      <c r="RF78" s="207"/>
      <c r="RG78" s="207"/>
      <c r="RH78" s="207"/>
      <c r="RI78" s="207"/>
      <c r="RJ78" s="207"/>
      <c r="RK78" s="207"/>
      <c r="RL78" s="207"/>
      <c r="RM78" s="207"/>
      <c r="RN78" s="207"/>
      <c r="RO78" s="207"/>
      <c r="RP78" s="207"/>
      <c r="RQ78" s="207"/>
      <c r="RR78" s="207"/>
      <c r="RS78" s="207"/>
      <c r="RT78" s="207"/>
      <c r="RU78" s="207"/>
      <c r="RV78" s="207"/>
      <c r="RW78" s="207"/>
      <c r="RX78" s="207"/>
      <c r="RY78" s="207"/>
      <c r="RZ78" s="207"/>
      <c r="SA78" s="207"/>
      <c r="SB78" s="207"/>
      <c r="SC78" s="207"/>
      <c r="SD78" s="207"/>
      <c r="SE78" s="207"/>
      <c r="SF78" s="207"/>
      <c r="SG78" s="207"/>
      <c r="SH78" s="207"/>
      <c r="SI78" s="207"/>
      <c r="SJ78" s="207"/>
      <c r="SK78" s="207"/>
      <c r="SL78" s="207"/>
      <c r="SM78" s="207"/>
      <c r="SN78" s="207"/>
      <c r="SO78" s="207"/>
      <c r="SP78" s="207"/>
      <c r="SQ78" s="207"/>
      <c r="SR78" s="207"/>
      <c r="SS78" s="207"/>
      <c r="ST78" s="207"/>
      <c r="SU78" s="207"/>
      <c r="SV78" s="207"/>
      <c r="SW78" s="207"/>
      <c r="SX78" s="207"/>
      <c r="SY78" s="207"/>
      <c r="SZ78" s="207"/>
      <c r="TA78" s="207"/>
      <c r="TB78" s="207"/>
      <c r="TC78" s="207"/>
      <c r="TD78" s="207"/>
      <c r="TE78" s="207"/>
      <c r="TF78" s="207"/>
      <c r="TG78" s="207"/>
      <c r="TH78" s="207"/>
      <c r="TI78" s="207"/>
      <c r="TJ78" s="207"/>
      <c r="TK78" s="207"/>
      <c r="TL78" s="207"/>
      <c r="TM78" s="207"/>
      <c r="TN78" s="207"/>
      <c r="TO78" s="207"/>
      <c r="TP78" s="207"/>
      <c r="TQ78" s="207"/>
      <c r="TR78" s="207"/>
      <c r="TS78" s="207"/>
      <c r="TT78" s="207"/>
      <c r="TU78" s="207"/>
      <c r="TV78" s="207"/>
      <c r="TW78" s="207"/>
      <c r="TX78" s="207"/>
      <c r="TY78" s="207"/>
      <c r="TZ78" s="207"/>
      <c r="UA78" s="207"/>
      <c r="UB78" s="207"/>
      <c r="UC78" s="207"/>
      <c r="UD78" s="207"/>
      <c r="UE78" s="207"/>
      <c r="UF78" s="207"/>
      <c r="UG78" s="207"/>
      <c r="UH78" s="207"/>
      <c r="UI78" s="207"/>
      <c r="UJ78" s="207"/>
      <c r="UK78" s="207"/>
      <c r="UL78" s="207"/>
      <c r="UM78" s="207"/>
      <c r="UN78" s="207"/>
      <c r="UO78" s="207"/>
      <c r="UP78" s="207"/>
      <c r="UQ78" s="207"/>
      <c r="UR78" s="207"/>
      <c r="US78" s="207"/>
      <c r="UT78" s="207"/>
      <c r="UU78" s="207"/>
      <c r="UV78" s="207"/>
      <c r="UW78" s="207"/>
      <c r="UX78" s="207"/>
      <c r="UY78" s="207"/>
      <c r="UZ78" s="207"/>
      <c r="VA78" s="207"/>
      <c r="VB78" s="207"/>
      <c r="VC78" s="207"/>
      <c r="VD78" s="207"/>
      <c r="VE78" s="207"/>
      <c r="VF78" s="207"/>
      <c r="VG78" s="207"/>
      <c r="VH78" s="207"/>
      <c r="VI78" s="207"/>
      <c r="VJ78" s="207"/>
      <c r="VK78" s="207"/>
      <c r="VL78" s="207"/>
      <c r="VM78" s="207"/>
      <c r="VN78" s="207"/>
      <c r="VO78" s="207"/>
      <c r="VP78" s="207"/>
      <c r="VQ78" s="207"/>
      <c r="VR78" s="207"/>
      <c r="VS78" s="207"/>
      <c r="VT78" s="207"/>
      <c r="VU78" s="207"/>
      <c r="VV78" s="207"/>
      <c r="VW78" s="207"/>
      <c r="VX78" s="207"/>
      <c r="VY78" s="207"/>
      <c r="VZ78" s="207"/>
      <c r="WA78" s="207"/>
      <c r="WB78" s="207"/>
      <c r="WC78" s="207"/>
      <c r="WD78" s="207"/>
      <c r="WE78" s="207"/>
      <c r="WF78" s="207"/>
      <c r="WG78" s="207"/>
      <c r="WH78" s="207"/>
      <c r="WI78" s="207"/>
      <c r="WJ78" s="207"/>
      <c r="WK78" s="207"/>
      <c r="WL78" s="207"/>
      <c r="WM78" s="207"/>
      <c r="WN78" s="207"/>
      <c r="WO78" s="207"/>
      <c r="WP78" s="207"/>
      <c r="WQ78" s="207"/>
      <c r="WR78" s="207"/>
      <c r="WS78" s="207"/>
      <c r="WT78" s="207"/>
      <c r="WU78" s="207"/>
      <c r="WV78" s="207"/>
      <c r="WW78" s="207"/>
      <c r="WX78" s="207"/>
      <c r="WY78" s="207"/>
      <c r="WZ78" s="207"/>
      <c r="XA78" s="207"/>
      <c r="XB78" s="207"/>
      <c r="XC78" s="207"/>
      <c r="XD78" s="207"/>
      <c r="XE78" s="207"/>
      <c r="XF78" s="207"/>
      <c r="XG78" s="207"/>
      <c r="XH78" s="207"/>
      <c r="XI78" s="207"/>
      <c r="XJ78" s="207"/>
      <c r="XK78" s="207"/>
      <c r="XL78" s="207"/>
      <c r="XM78" s="207"/>
      <c r="XN78" s="207"/>
      <c r="XO78" s="207"/>
      <c r="XP78" s="207"/>
      <c r="XQ78" s="207"/>
      <c r="XR78" s="207"/>
      <c r="XS78" s="207"/>
      <c r="XT78" s="207"/>
      <c r="XU78" s="207"/>
      <c r="XV78" s="207"/>
      <c r="XW78" s="207"/>
      <c r="XX78" s="207"/>
      <c r="XY78" s="207"/>
      <c r="XZ78" s="207"/>
      <c r="YA78" s="207"/>
      <c r="YB78" s="207"/>
      <c r="YC78" s="207"/>
      <c r="YD78" s="207"/>
      <c r="YE78" s="207"/>
      <c r="YF78" s="207"/>
      <c r="YG78" s="207"/>
      <c r="YH78" s="207"/>
      <c r="YI78" s="207"/>
      <c r="YJ78" s="207"/>
      <c r="YK78" s="207"/>
      <c r="YL78" s="207"/>
      <c r="YM78" s="207"/>
      <c r="YN78" s="207"/>
      <c r="YO78" s="207"/>
      <c r="YP78" s="207"/>
      <c r="YQ78" s="207"/>
      <c r="YR78" s="207"/>
      <c r="YS78" s="207"/>
      <c r="YT78" s="207"/>
      <c r="YU78" s="207"/>
      <c r="YV78" s="207"/>
      <c r="YW78" s="207"/>
      <c r="YX78" s="207"/>
      <c r="YY78" s="207"/>
      <c r="YZ78" s="207"/>
      <c r="ZA78" s="207"/>
      <c r="ZB78" s="207"/>
      <c r="ZC78" s="207"/>
      <c r="ZD78" s="207"/>
      <c r="ZE78" s="207"/>
      <c r="ZF78" s="207"/>
      <c r="ZG78" s="207"/>
      <c r="ZH78" s="207"/>
      <c r="ZI78" s="207"/>
      <c r="ZJ78" s="207"/>
      <c r="ZK78" s="207"/>
      <c r="ZL78" s="207"/>
      <c r="ZM78" s="207"/>
      <c r="ZN78" s="207"/>
      <c r="ZO78" s="207"/>
      <c r="ZP78" s="207"/>
      <c r="ZQ78" s="207"/>
      <c r="ZR78" s="207"/>
      <c r="ZS78" s="207"/>
      <c r="ZT78" s="207"/>
      <c r="ZU78" s="207"/>
      <c r="ZV78" s="207"/>
      <c r="ZW78" s="207"/>
      <c r="ZX78" s="207"/>
      <c r="ZY78" s="207"/>
      <c r="ZZ78" s="207"/>
      <c r="AAA78" s="207"/>
      <c r="AAB78" s="207"/>
      <c r="AAC78" s="207"/>
      <c r="AAD78" s="207"/>
      <c r="AAE78" s="207"/>
      <c r="AAF78" s="207"/>
      <c r="AAG78" s="207"/>
      <c r="AAH78" s="207"/>
      <c r="AAI78" s="207"/>
      <c r="AAJ78" s="207"/>
      <c r="AAK78" s="207"/>
      <c r="AAL78" s="207"/>
      <c r="AAM78" s="207"/>
      <c r="AAN78" s="207"/>
      <c r="AAO78" s="207"/>
      <c r="AAP78" s="207"/>
      <c r="AAQ78" s="207"/>
      <c r="AAR78" s="207"/>
      <c r="AAS78" s="207"/>
      <c r="AAT78" s="207"/>
      <c r="AAU78" s="207"/>
      <c r="AAV78" s="207"/>
      <c r="AAW78" s="207"/>
      <c r="AAX78" s="207"/>
      <c r="AAY78" s="207"/>
      <c r="AAZ78" s="207"/>
      <c r="ABA78" s="207"/>
      <c r="ABB78" s="207"/>
      <c r="ABC78" s="207"/>
      <c r="ABD78" s="207"/>
      <c r="ABE78" s="207"/>
      <c r="ABF78" s="207"/>
      <c r="ABG78" s="207"/>
      <c r="ABH78" s="207"/>
      <c r="ABI78" s="207"/>
      <c r="ABJ78" s="207"/>
      <c r="ABK78" s="207"/>
      <c r="ABL78" s="207"/>
      <c r="ABM78" s="207"/>
      <c r="ABN78" s="207"/>
      <c r="ABO78" s="207"/>
      <c r="ABP78" s="207"/>
      <c r="ABQ78" s="207"/>
      <c r="ABR78" s="207"/>
      <c r="ABS78" s="207"/>
      <c r="ABT78" s="207"/>
      <c r="ABU78" s="207"/>
      <c r="ABV78" s="207"/>
      <c r="ABW78" s="207"/>
      <c r="ABX78" s="207"/>
      <c r="ABY78" s="207"/>
      <c r="ABZ78" s="207"/>
      <c r="ACA78" s="207"/>
      <c r="ACB78" s="207"/>
      <c r="ACC78" s="207"/>
      <c r="ACD78" s="207"/>
      <c r="ACE78" s="207"/>
      <c r="ACF78" s="207"/>
      <c r="ACG78" s="207"/>
      <c r="ACH78" s="207"/>
      <c r="ACI78" s="207"/>
      <c r="ACJ78" s="207"/>
      <c r="ACK78" s="207"/>
      <c r="ACL78" s="207"/>
      <c r="ACM78" s="207"/>
      <c r="ACN78" s="207"/>
      <c r="ACO78" s="207"/>
      <c r="ACP78" s="207"/>
      <c r="ACQ78" s="207"/>
      <c r="ACR78" s="207"/>
      <c r="ACS78" s="207"/>
      <c r="ACT78" s="207"/>
      <c r="ACU78" s="207"/>
      <c r="ACV78" s="207"/>
      <c r="ACW78" s="207"/>
      <c r="ACX78" s="207"/>
      <c r="ACY78" s="207"/>
      <c r="ACZ78" s="207"/>
      <c r="ADA78" s="207"/>
      <c r="ADB78" s="207"/>
      <c r="ADC78" s="207"/>
      <c r="ADD78" s="207"/>
      <c r="ADE78" s="207"/>
      <c r="ADF78" s="207"/>
      <c r="ADG78" s="207"/>
      <c r="ADH78" s="207"/>
      <c r="ADI78" s="207"/>
      <c r="ADJ78" s="207"/>
      <c r="ADK78" s="207"/>
      <c r="ADL78" s="207"/>
      <c r="ADM78" s="207"/>
      <c r="ADN78" s="207"/>
      <c r="ADO78" s="207"/>
      <c r="ADP78" s="207"/>
      <c r="ADQ78" s="207"/>
      <c r="ADR78" s="207"/>
      <c r="ADS78" s="207"/>
      <c r="ADT78" s="207"/>
      <c r="ADU78" s="207"/>
      <c r="ADV78" s="207"/>
      <c r="ADW78" s="207"/>
      <c r="ADX78" s="207"/>
      <c r="ADY78" s="207"/>
      <c r="ADZ78" s="207"/>
      <c r="AEA78" s="207"/>
      <c r="AEB78" s="207"/>
      <c r="AEC78" s="207"/>
      <c r="AED78" s="207"/>
      <c r="AEE78" s="207"/>
      <c r="AEF78" s="207"/>
      <c r="AEG78" s="207"/>
      <c r="AEH78" s="207"/>
      <c r="AEI78" s="207"/>
      <c r="AEJ78" s="207"/>
      <c r="AEK78" s="207"/>
      <c r="AEL78" s="207"/>
      <c r="AEM78" s="207"/>
      <c r="AEN78" s="207"/>
      <c r="AEO78" s="207"/>
      <c r="AEP78" s="207"/>
      <c r="AEQ78" s="207"/>
      <c r="AER78" s="207"/>
      <c r="AES78" s="207"/>
      <c r="AET78" s="207"/>
      <c r="AEU78" s="207"/>
      <c r="AEV78" s="207"/>
      <c r="AEW78" s="207"/>
      <c r="AEX78" s="207"/>
      <c r="AEY78" s="207"/>
      <c r="AEZ78" s="207"/>
      <c r="AFA78" s="207"/>
      <c r="AFB78" s="207"/>
      <c r="AFC78" s="207"/>
      <c r="AFD78" s="207"/>
      <c r="AFE78" s="207"/>
      <c r="AFF78" s="207"/>
      <c r="AFG78" s="207"/>
      <c r="AFH78" s="207"/>
      <c r="AFI78" s="207"/>
      <c r="AFJ78" s="207"/>
      <c r="AFK78" s="207"/>
      <c r="AFL78" s="207"/>
      <c r="AFM78" s="207"/>
      <c r="AFN78" s="207"/>
      <c r="AFO78" s="207"/>
      <c r="AFP78" s="207"/>
      <c r="AFQ78" s="207"/>
      <c r="AFR78" s="207"/>
      <c r="AFS78" s="207"/>
      <c r="AFT78" s="207"/>
      <c r="AFU78" s="207"/>
      <c r="AFV78" s="207"/>
      <c r="AFW78" s="207"/>
      <c r="AFX78" s="207"/>
      <c r="AFY78" s="207"/>
      <c r="AFZ78" s="207"/>
      <c r="AGA78" s="207"/>
      <c r="AGB78" s="207"/>
      <c r="AGC78" s="207"/>
      <c r="AGD78" s="207"/>
      <c r="AGE78" s="207"/>
      <c r="AGF78" s="207"/>
      <c r="AGG78" s="207"/>
      <c r="AGH78" s="207"/>
      <c r="AGI78" s="207"/>
      <c r="AGJ78" s="207"/>
      <c r="AGK78" s="207"/>
      <c r="AGL78" s="207"/>
      <c r="AGM78" s="207"/>
      <c r="AGN78" s="207"/>
      <c r="AGO78" s="207"/>
      <c r="AGP78" s="207"/>
      <c r="AGQ78" s="207"/>
      <c r="AGR78" s="207"/>
      <c r="AGS78" s="207"/>
      <c r="AGT78" s="207"/>
      <c r="AGU78" s="207"/>
      <c r="AGV78" s="207"/>
      <c r="AGW78" s="207"/>
      <c r="AGX78" s="207"/>
      <c r="AGY78" s="207"/>
      <c r="AGZ78" s="207"/>
      <c r="AHA78" s="207"/>
      <c r="AHB78" s="207"/>
      <c r="AHC78" s="207"/>
      <c r="AHD78" s="207"/>
      <c r="AHE78" s="207"/>
      <c r="AHF78" s="207"/>
      <c r="AHG78" s="207"/>
      <c r="AHH78" s="207"/>
      <c r="AHI78" s="207"/>
      <c r="AHJ78" s="207"/>
      <c r="AHK78" s="207"/>
      <c r="AHL78" s="207"/>
      <c r="AHM78" s="207"/>
      <c r="AHN78" s="207"/>
      <c r="AHO78" s="207"/>
      <c r="AHP78" s="207"/>
      <c r="AHQ78" s="207"/>
      <c r="AHR78" s="207"/>
      <c r="AHS78" s="207"/>
      <c r="AHT78" s="207"/>
      <c r="AHU78" s="207"/>
      <c r="AHV78" s="207"/>
      <c r="AHW78" s="207"/>
      <c r="AHX78" s="207"/>
      <c r="AHY78" s="207"/>
      <c r="AHZ78" s="207"/>
      <c r="AIA78" s="207"/>
      <c r="AIB78" s="207"/>
      <c r="AIC78" s="207"/>
      <c r="AID78" s="207"/>
      <c r="AIE78" s="207"/>
      <c r="AIF78" s="207"/>
      <c r="AIG78" s="207"/>
      <c r="AIH78" s="207"/>
      <c r="AII78" s="207"/>
      <c r="AIJ78" s="207"/>
      <c r="AIK78" s="207"/>
      <c r="AIL78" s="207"/>
      <c r="AIM78" s="207"/>
      <c r="AIN78" s="207"/>
      <c r="AIO78" s="207"/>
      <c r="AIP78" s="207"/>
      <c r="AIQ78" s="207"/>
      <c r="AIR78" s="207"/>
      <c r="AIS78" s="207"/>
      <c r="AIT78" s="207"/>
      <c r="AIU78" s="207"/>
      <c r="AIV78" s="207"/>
      <c r="AIW78" s="207"/>
      <c r="AIX78" s="207"/>
      <c r="AIY78" s="207"/>
      <c r="AIZ78" s="207"/>
      <c r="AJA78" s="207"/>
      <c r="AJB78" s="207"/>
      <c r="AJC78" s="207"/>
      <c r="AJD78" s="207"/>
      <c r="AJE78" s="207"/>
      <c r="AJF78" s="207"/>
      <c r="AJG78" s="207"/>
      <c r="AJH78" s="207"/>
      <c r="AJI78" s="207"/>
      <c r="AJJ78" s="207"/>
      <c r="AJK78" s="207"/>
      <c r="AJL78" s="207"/>
      <c r="AJM78" s="207"/>
      <c r="AJN78" s="207"/>
      <c r="AJO78" s="207"/>
      <c r="AJP78" s="207"/>
      <c r="AJQ78" s="207"/>
      <c r="AJR78" s="207"/>
      <c r="AJS78" s="207"/>
      <c r="AJT78" s="207"/>
      <c r="AJU78" s="207"/>
      <c r="AJV78" s="207"/>
      <c r="AJW78" s="207"/>
      <c r="AJX78" s="207"/>
      <c r="AJY78" s="207"/>
      <c r="AJZ78" s="207"/>
      <c r="AKA78" s="207"/>
      <c r="AKB78" s="207"/>
    </row>
    <row r="79" spans="1:964" s="288" customFormat="1" x14ac:dyDescent="0.2">
      <c r="A79" s="146">
        <v>195</v>
      </c>
      <c r="B79" s="202" t="s">
        <v>36</v>
      </c>
      <c r="C79" s="295">
        <v>2014</v>
      </c>
      <c r="D79" s="158" t="s">
        <v>1097</v>
      </c>
      <c r="E79" s="143" t="s">
        <v>1308</v>
      </c>
      <c r="F79" s="146" t="s">
        <v>38</v>
      </c>
      <c r="G79" s="146" t="s">
        <v>1467</v>
      </c>
      <c r="H79" s="146" t="s">
        <v>1470</v>
      </c>
      <c r="I79" s="158" t="s">
        <v>57</v>
      </c>
      <c r="J79" s="158" t="s">
        <v>46</v>
      </c>
      <c r="K79" s="158" t="s">
        <v>1099</v>
      </c>
      <c r="L79" s="158" t="s">
        <v>43</v>
      </c>
      <c r="M79" s="158" t="s">
        <v>48</v>
      </c>
      <c r="N79" s="158" t="s">
        <v>48</v>
      </c>
      <c r="O79" s="158" t="s">
        <v>44</v>
      </c>
      <c r="P79" s="158" t="s">
        <v>40</v>
      </c>
      <c r="Q79" s="158" t="s">
        <v>40</v>
      </c>
      <c r="R79" s="158">
        <v>60</v>
      </c>
      <c r="S79" s="158" t="s">
        <v>41</v>
      </c>
      <c r="T79" s="158">
        <v>71</v>
      </c>
      <c r="U79" s="158" t="s">
        <v>1188</v>
      </c>
      <c r="V79" s="158">
        <v>2016</v>
      </c>
      <c r="W79" s="158">
        <v>3</v>
      </c>
      <c r="X79" s="158" t="s">
        <v>57</v>
      </c>
      <c r="Y79" s="158" t="s">
        <v>57</v>
      </c>
      <c r="Z79" s="146" t="s">
        <v>91</v>
      </c>
      <c r="AA79" s="158" t="s">
        <v>54</v>
      </c>
      <c r="AB79" s="158" t="s">
        <v>54</v>
      </c>
      <c r="AC79" s="203" t="s">
        <v>54</v>
      </c>
      <c r="AD79" s="235"/>
      <c r="AE79" s="158" t="s">
        <v>54</v>
      </c>
      <c r="AF79" s="158" t="s">
        <v>54</v>
      </c>
      <c r="AG79" s="158" t="s">
        <v>54</v>
      </c>
      <c r="AH79" s="158" t="s">
        <v>54</v>
      </c>
      <c r="AI79" s="158" t="s">
        <v>54</v>
      </c>
      <c r="AJ79" s="158" t="s">
        <v>54</v>
      </c>
    </row>
    <row r="80" spans="1:964" s="299" customFormat="1" x14ac:dyDescent="0.2">
      <c r="A80" s="18">
        <v>196</v>
      </c>
      <c r="B80" s="24" t="s">
        <v>36</v>
      </c>
      <c r="C80" s="294">
        <v>2014</v>
      </c>
      <c r="D80" s="24" t="s">
        <v>1096</v>
      </c>
      <c r="E80" s="142" t="s">
        <v>1352</v>
      </c>
      <c r="F80" s="24" t="s">
        <v>37</v>
      </c>
      <c r="G80" s="24" t="s">
        <v>1467</v>
      </c>
      <c r="H80" s="24" t="s">
        <v>1470</v>
      </c>
      <c r="I80" s="24" t="s">
        <v>57</v>
      </c>
      <c r="J80" s="24" t="s">
        <v>42</v>
      </c>
      <c r="K80" s="24" t="s">
        <v>43</v>
      </c>
      <c r="L80" s="24" t="s">
        <v>43</v>
      </c>
      <c r="M80" s="24" t="s">
        <v>38</v>
      </c>
      <c r="N80" s="24" t="s">
        <v>38</v>
      </c>
      <c r="O80" s="24" t="s">
        <v>40</v>
      </c>
      <c r="P80" s="24" t="s">
        <v>49</v>
      </c>
      <c r="Q80" s="24" t="s">
        <v>40</v>
      </c>
      <c r="R80" s="24">
        <v>45</v>
      </c>
      <c r="S80" s="24" t="s">
        <v>41</v>
      </c>
      <c r="T80" s="24">
        <v>111</v>
      </c>
      <c r="U80" s="24" t="s">
        <v>1494</v>
      </c>
      <c r="V80" s="24">
        <v>2020</v>
      </c>
      <c r="W80" s="24">
        <v>3</v>
      </c>
      <c r="X80" s="24">
        <v>1</v>
      </c>
      <c r="Y80" s="24">
        <v>1</v>
      </c>
      <c r="Z80" s="24" t="s">
        <v>57</v>
      </c>
      <c r="AA80" s="24" t="s">
        <v>54</v>
      </c>
      <c r="AB80" s="24" t="s">
        <v>54</v>
      </c>
      <c r="AC80" s="24" t="s">
        <v>56</v>
      </c>
      <c r="AD80" s="217"/>
      <c r="AE80" s="24" t="s">
        <v>54</v>
      </c>
      <c r="AF80" s="24" t="s">
        <v>54</v>
      </c>
      <c r="AG80" s="24" t="s">
        <v>54</v>
      </c>
      <c r="AH80" s="24" t="s">
        <v>54</v>
      </c>
      <c r="AI80" s="24" t="s">
        <v>927</v>
      </c>
      <c r="AJ80" s="24" t="s">
        <v>54</v>
      </c>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7"/>
      <c r="BR80" s="207"/>
      <c r="BS80" s="207"/>
      <c r="BT80" s="207"/>
      <c r="BU80" s="207"/>
      <c r="BV80" s="207"/>
      <c r="BW80" s="207"/>
      <c r="BX80" s="207"/>
      <c r="BY80" s="207"/>
      <c r="BZ80" s="207"/>
      <c r="CA80" s="207"/>
      <c r="CB80" s="207"/>
      <c r="CC80" s="207"/>
      <c r="CD80" s="207"/>
      <c r="CE80" s="207"/>
      <c r="CF80" s="207"/>
      <c r="CG80" s="207"/>
      <c r="CH80" s="207"/>
      <c r="CI80" s="207"/>
      <c r="CJ80" s="207"/>
      <c r="CK80" s="207"/>
      <c r="CL80" s="207"/>
      <c r="CM80" s="207"/>
      <c r="CN80" s="207"/>
      <c r="CO80" s="207"/>
      <c r="CP80" s="207"/>
      <c r="CQ80" s="207"/>
      <c r="CR80" s="207"/>
      <c r="CS80" s="207"/>
      <c r="CT80" s="207"/>
      <c r="CU80" s="207"/>
      <c r="CV80" s="207"/>
      <c r="CW80" s="207"/>
      <c r="CX80" s="207"/>
      <c r="CY80" s="207"/>
      <c r="CZ80" s="207"/>
      <c r="DA80" s="207"/>
      <c r="DB80" s="207"/>
      <c r="DC80" s="207"/>
      <c r="DD80" s="207"/>
      <c r="DE80" s="207"/>
      <c r="DF80" s="207"/>
      <c r="DG80" s="207"/>
      <c r="DH80" s="207"/>
      <c r="DI80" s="207"/>
      <c r="DJ80" s="207"/>
      <c r="DK80" s="207"/>
      <c r="DL80" s="207"/>
      <c r="DM80" s="207"/>
      <c r="DN80" s="207"/>
      <c r="DO80" s="207"/>
      <c r="DP80" s="207"/>
      <c r="DQ80" s="207"/>
      <c r="DR80" s="207"/>
      <c r="DS80" s="207"/>
      <c r="DT80" s="207"/>
      <c r="DU80" s="207"/>
      <c r="DV80" s="207"/>
      <c r="DW80" s="207"/>
      <c r="DX80" s="207"/>
      <c r="DY80" s="207"/>
      <c r="DZ80" s="207"/>
      <c r="EA80" s="207"/>
      <c r="EB80" s="207"/>
      <c r="EC80" s="207"/>
      <c r="ED80" s="207"/>
      <c r="EE80" s="207"/>
      <c r="EF80" s="207"/>
      <c r="EG80" s="207"/>
      <c r="EH80" s="207"/>
      <c r="EI80" s="207"/>
      <c r="EJ80" s="207"/>
      <c r="EK80" s="207"/>
      <c r="EL80" s="207"/>
      <c r="EM80" s="207"/>
      <c r="EN80" s="207"/>
      <c r="EO80" s="207"/>
      <c r="EP80" s="207"/>
      <c r="EQ80" s="207"/>
      <c r="ER80" s="207"/>
      <c r="ES80" s="207"/>
      <c r="ET80" s="207"/>
      <c r="EU80" s="207"/>
      <c r="EV80" s="207"/>
      <c r="EW80" s="207"/>
      <c r="EX80" s="207"/>
      <c r="EY80" s="207"/>
      <c r="EZ80" s="207"/>
      <c r="FA80" s="207"/>
      <c r="FB80" s="207"/>
      <c r="FC80" s="207"/>
      <c r="FD80" s="207"/>
      <c r="FE80" s="207"/>
      <c r="FF80" s="207"/>
      <c r="FG80" s="207"/>
      <c r="FH80" s="207"/>
      <c r="FI80" s="207"/>
      <c r="FJ80" s="207"/>
      <c r="FK80" s="207"/>
      <c r="FL80" s="207"/>
      <c r="FM80" s="207"/>
      <c r="FN80" s="207"/>
      <c r="FO80" s="207"/>
      <c r="FP80" s="207"/>
      <c r="FQ80" s="207"/>
      <c r="FR80" s="207"/>
      <c r="FS80" s="207"/>
      <c r="FT80" s="207"/>
      <c r="FU80" s="207"/>
      <c r="FV80" s="207"/>
      <c r="FW80" s="207"/>
      <c r="FX80" s="207"/>
      <c r="FY80" s="207"/>
      <c r="FZ80" s="207"/>
      <c r="GA80" s="207"/>
      <c r="GB80" s="207"/>
      <c r="GC80" s="207"/>
      <c r="GD80" s="207"/>
      <c r="GE80" s="207"/>
      <c r="GF80" s="207"/>
      <c r="GG80" s="207"/>
      <c r="GH80" s="207"/>
      <c r="GI80" s="207"/>
      <c r="GJ80" s="207"/>
      <c r="GK80" s="207"/>
      <c r="GL80" s="207"/>
      <c r="GM80" s="207"/>
      <c r="GN80" s="207"/>
      <c r="GO80" s="207"/>
      <c r="GP80" s="207"/>
      <c r="GQ80" s="207"/>
      <c r="GR80" s="207"/>
      <c r="GS80" s="207"/>
      <c r="GT80" s="207"/>
      <c r="GU80" s="207"/>
      <c r="GV80" s="207"/>
      <c r="GW80" s="207"/>
      <c r="GX80" s="207"/>
      <c r="GY80" s="207"/>
      <c r="GZ80" s="207"/>
      <c r="HA80" s="207"/>
      <c r="HB80" s="207"/>
      <c r="HC80" s="207"/>
      <c r="HD80" s="207"/>
      <c r="HE80" s="207"/>
      <c r="HF80" s="207"/>
      <c r="HG80" s="207"/>
      <c r="HH80" s="207"/>
      <c r="HI80" s="207"/>
      <c r="HJ80" s="207"/>
      <c r="HK80" s="207"/>
      <c r="HL80" s="207"/>
      <c r="HM80" s="207"/>
      <c r="HN80" s="207"/>
      <c r="HO80" s="207"/>
      <c r="HP80" s="207"/>
      <c r="HQ80" s="207"/>
      <c r="HR80" s="207"/>
      <c r="HS80" s="207"/>
      <c r="HT80" s="207"/>
      <c r="HU80" s="207"/>
      <c r="HV80" s="207"/>
      <c r="HW80" s="207"/>
      <c r="HX80" s="207"/>
      <c r="HY80" s="207"/>
      <c r="HZ80" s="207"/>
      <c r="IA80" s="207"/>
      <c r="IB80" s="207"/>
      <c r="IC80" s="207"/>
      <c r="ID80" s="207"/>
      <c r="IE80" s="207"/>
      <c r="IF80" s="207"/>
      <c r="IG80" s="207"/>
      <c r="IH80" s="207"/>
      <c r="II80" s="207"/>
      <c r="IJ80" s="207"/>
      <c r="IK80" s="207"/>
      <c r="IL80" s="207"/>
      <c r="IM80" s="207"/>
      <c r="IN80" s="207"/>
      <c r="IO80" s="207"/>
      <c r="IP80" s="207"/>
      <c r="IQ80" s="207"/>
      <c r="IR80" s="207"/>
      <c r="IS80" s="207"/>
      <c r="IT80" s="207"/>
      <c r="IU80" s="207"/>
      <c r="IV80" s="207"/>
      <c r="IW80" s="207"/>
      <c r="IX80" s="207"/>
      <c r="IY80" s="207"/>
      <c r="IZ80" s="207"/>
      <c r="JA80" s="207"/>
      <c r="JB80" s="207"/>
      <c r="JC80" s="207"/>
      <c r="JD80" s="207"/>
      <c r="JE80" s="207"/>
      <c r="JF80" s="207"/>
      <c r="JG80" s="207"/>
      <c r="JH80" s="207"/>
      <c r="JI80" s="207"/>
      <c r="JJ80" s="207"/>
      <c r="JK80" s="207"/>
      <c r="JL80" s="207"/>
      <c r="JM80" s="207"/>
      <c r="JN80" s="207"/>
      <c r="JO80" s="207"/>
      <c r="JP80" s="207"/>
      <c r="JQ80" s="207"/>
      <c r="JR80" s="207"/>
      <c r="JS80" s="207"/>
      <c r="JT80" s="207"/>
      <c r="JU80" s="207"/>
      <c r="JV80" s="207"/>
      <c r="JW80" s="207"/>
      <c r="JX80" s="207"/>
      <c r="JY80" s="207"/>
      <c r="JZ80" s="207"/>
      <c r="KA80" s="207"/>
      <c r="KB80" s="207"/>
      <c r="KC80" s="207"/>
      <c r="KD80" s="207"/>
      <c r="KE80" s="207"/>
      <c r="KF80" s="207"/>
      <c r="KG80" s="207"/>
      <c r="KH80" s="207"/>
      <c r="KI80" s="207"/>
      <c r="KJ80" s="207"/>
      <c r="KK80" s="207"/>
      <c r="KL80" s="207"/>
      <c r="KM80" s="207"/>
      <c r="KN80" s="207"/>
      <c r="KO80" s="207"/>
      <c r="KP80" s="207"/>
      <c r="KQ80" s="207"/>
      <c r="KR80" s="207"/>
      <c r="KS80" s="207"/>
      <c r="KT80" s="207"/>
      <c r="KU80" s="207"/>
      <c r="KV80" s="207"/>
      <c r="KW80" s="207"/>
      <c r="KX80" s="207"/>
      <c r="KY80" s="207"/>
      <c r="KZ80" s="207"/>
      <c r="LA80" s="207"/>
      <c r="LB80" s="207"/>
      <c r="LC80" s="207"/>
      <c r="LD80" s="207"/>
      <c r="LE80" s="207"/>
      <c r="LF80" s="207"/>
      <c r="LG80" s="207"/>
      <c r="LH80" s="207"/>
      <c r="LI80" s="207"/>
      <c r="LJ80" s="207"/>
      <c r="LK80" s="207"/>
      <c r="LL80" s="207"/>
      <c r="LM80" s="207"/>
      <c r="LN80" s="207"/>
      <c r="LO80" s="207"/>
      <c r="LP80" s="207"/>
      <c r="LQ80" s="207"/>
      <c r="LR80" s="207"/>
      <c r="LS80" s="207"/>
      <c r="LT80" s="207"/>
      <c r="LU80" s="207"/>
      <c r="LV80" s="207"/>
      <c r="LW80" s="207"/>
      <c r="LX80" s="207"/>
      <c r="LY80" s="207"/>
      <c r="LZ80" s="207"/>
      <c r="MA80" s="207"/>
      <c r="MB80" s="207"/>
      <c r="MC80" s="207"/>
      <c r="MD80" s="207"/>
      <c r="ME80" s="207"/>
      <c r="MF80" s="207"/>
      <c r="MG80" s="207"/>
      <c r="MH80" s="207"/>
      <c r="MI80" s="207"/>
      <c r="MJ80" s="207"/>
      <c r="MK80" s="207"/>
      <c r="ML80" s="207"/>
      <c r="MM80" s="207"/>
      <c r="MN80" s="207"/>
      <c r="MO80" s="207"/>
      <c r="MP80" s="207"/>
      <c r="MQ80" s="207"/>
      <c r="MR80" s="207"/>
      <c r="MS80" s="207"/>
      <c r="MT80" s="207"/>
      <c r="MU80" s="207"/>
      <c r="MV80" s="207"/>
      <c r="MW80" s="207"/>
      <c r="MX80" s="207"/>
      <c r="MY80" s="207"/>
      <c r="MZ80" s="207"/>
      <c r="NA80" s="207"/>
      <c r="NB80" s="207"/>
      <c r="NC80" s="207"/>
      <c r="ND80" s="207"/>
      <c r="NE80" s="207"/>
      <c r="NF80" s="207"/>
      <c r="NG80" s="207"/>
      <c r="NH80" s="207"/>
      <c r="NI80" s="207"/>
      <c r="NJ80" s="207"/>
      <c r="NK80" s="207"/>
      <c r="NL80" s="207"/>
      <c r="NM80" s="207"/>
      <c r="NN80" s="207"/>
      <c r="NO80" s="207"/>
      <c r="NP80" s="207"/>
      <c r="NQ80" s="207"/>
      <c r="NR80" s="207"/>
      <c r="NS80" s="207"/>
      <c r="NT80" s="207"/>
      <c r="NU80" s="207"/>
      <c r="NV80" s="207"/>
      <c r="NW80" s="207"/>
      <c r="NX80" s="207"/>
      <c r="NY80" s="207"/>
      <c r="NZ80" s="207"/>
      <c r="OA80" s="207"/>
      <c r="OB80" s="207"/>
      <c r="OC80" s="207"/>
      <c r="OD80" s="207"/>
      <c r="OE80" s="207"/>
      <c r="OF80" s="207"/>
      <c r="OG80" s="207"/>
      <c r="OH80" s="207"/>
      <c r="OI80" s="207"/>
      <c r="OJ80" s="207"/>
      <c r="OK80" s="207"/>
      <c r="OL80" s="207"/>
      <c r="OM80" s="207"/>
      <c r="ON80" s="207"/>
      <c r="OO80" s="207"/>
      <c r="OP80" s="207"/>
      <c r="OQ80" s="207"/>
      <c r="OR80" s="207"/>
      <c r="OS80" s="207"/>
      <c r="OT80" s="207"/>
      <c r="OU80" s="207"/>
      <c r="OV80" s="207"/>
      <c r="OW80" s="207"/>
      <c r="OX80" s="207"/>
      <c r="OY80" s="207"/>
      <c r="OZ80" s="207"/>
      <c r="PA80" s="207"/>
      <c r="PB80" s="207"/>
      <c r="PC80" s="207"/>
      <c r="PD80" s="207"/>
      <c r="PE80" s="207"/>
      <c r="PF80" s="207"/>
      <c r="PG80" s="207"/>
      <c r="PH80" s="207"/>
      <c r="PI80" s="207"/>
      <c r="PJ80" s="207"/>
      <c r="PK80" s="207"/>
      <c r="PL80" s="207"/>
      <c r="PM80" s="207"/>
      <c r="PN80" s="207"/>
      <c r="PO80" s="207"/>
      <c r="PP80" s="207"/>
      <c r="PQ80" s="207"/>
      <c r="PR80" s="207"/>
      <c r="PS80" s="207"/>
      <c r="PT80" s="207"/>
      <c r="PU80" s="207"/>
      <c r="PV80" s="207"/>
      <c r="PW80" s="207"/>
      <c r="PX80" s="207"/>
      <c r="PY80" s="207"/>
      <c r="PZ80" s="207"/>
      <c r="QA80" s="207"/>
      <c r="QB80" s="207"/>
      <c r="QC80" s="207"/>
      <c r="QD80" s="207"/>
      <c r="QE80" s="207"/>
      <c r="QF80" s="207"/>
      <c r="QG80" s="207"/>
      <c r="QH80" s="207"/>
      <c r="QI80" s="207"/>
      <c r="QJ80" s="207"/>
      <c r="QK80" s="207"/>
      <c r="QL80" s="207"/>
      <c r="QM80" s="207"/>
      <c r="QN80" s="207"/>
      <c r="QO80" s="207"/>
      <c r="QP80" s="207"/>
      <c r="QQ80" s="207"/>
      <c r="QR80" s="207"/>
      <c r="QS80" s="207"/>
      <c r="QT80" s="207"/>
      <c r="QU80" s="207"/>
      <c r="QV80" s="207"/>
      <c r="QW80" s="207"/>
      <c r="QX80" s="207"/>
      <c r="QY80" s="207"/>
      <c r="QZ80" s="207"/>
      <c r="RA80" s="207"/>
      <c r="RB80" s="207"/>
      <c r="RC80" s="207"/>
      <c r="RD80" s="207"/>
      <c r="RE80" s="207"/>
      <c r="RF80" s="207"/>
      <c r="RG80" s="207"/>
      <c r="RH80" s="207"/>
      <c r="RI80" s="207"/>
      <c r="RJ80" s="207"/>
      <c r="RK80" s="207"/>
      <c r="RL80" s="207"/>
      <c r="RM80" s="207"/>
      <c r="RN80" s="207"/>
      <c r="RO80" s="207"/>
      <c r="RP80" s="207"/>
      <c r="RQ80" s="207"/>
      <c r="RR80" s="207"/>
      <c r="RS80" s="207"/>
      <c r="RT80" s="207"/>
      <c r="RU80" s="207"/>
      <c r="RV80" s="207"/>
      <c r="RW80" s="207"/>
      <c r="RX80" s="207"/>
      <c r="RY80" s="207"/>
      <c r="RZ80" s="207"/>
      <c r="SA80" s="207"/>
      <c r="SB80" s="207"/>
      <c r="SC80" s="207"/>
      <c r="SD80" s="207"/>
      <c r="SE80" s="207"/>
      <c r="SF80" s="207"/>
      <c r="SG80" s="207"/>
      <c r="SH80" s="207"/>
      <c r="SI80" s="207"/>
      <c r="SJ80" s="207"/>
      <c r="SK80" s="207"/>
      <c r="SL80" s="207"/>
      <c r="SM80" s="207"/>
      <c r="SN80" s="207"/>
      <c r="SO80" s="207"/>
      <c r="SP80" s="207"/>
      <c r="SQ80" s="207"/>
      <c r="SR80" s="207"/>
      <c r="SS80" s="207"/>
      <c r="ST80" s="207"/>
      <c r="SU80" s="207"/>
      <c r="SV80" s="207"/>
      <c r="SW80" s="207"/>
      <c r="SX80" s="207"/>
      <c r="SY80" s="207"/>
      <c r="SZ80" s="207"/>
      <c r="TA80" s="207"/>
      <c r="TB80" s="207"/>
      <c r="TC80" s="207"/>
      <c r="TD80" s="207"/>
      <c r="TE80" s="207"/>
      <c r="TF80" s="207"/>
      <c r="TG80" s="207"/>
      <c r="TH80" s="207"/>
      <c r="TI80" s="207"/>
      <c r="TJ80" s="207"/>
      <c r="TK80" s="207"/>
      <c r="TL80" s="207"/>
      <c r="TM80" s="207"/>
      <c r="TN80" s="207"/>
      <c r="TO80" s="207"/>
      <c r="TP80" s="207"/>
      <c r="TQ80" s="207"/>
      <c r="TR80" s="207"/>
      <c r="TS80" s="207"/>
      <c r="TT80" s="207"/>
      <c r="TU80" s="207"/>
      <c r="TV80" s="207"/>
      <c r="TW80" s="207"/>
      <c r="TX80" s="207"/>
      <c r="TY80" s="207"/>
      <c r="TZ80" s="207"/>
      <c r="UA80" s="207"/>
      <c r="UB80" s="207"/>
      <c r="UC80" s="207"/>
      <c r="UD80" s="207"/>
      <c r="UE80" s="207"/>
      <c r="UF80" s="207"/>
      <c r="UG80" s="207"/>
      <c r="UH80" s="207"/>
      <c r="UI80" s="207"/>
      <c r="UJ80" s="207"/>
      <c r="UK80" s="207"/>
      <c r="UL80" s="207"/>
      <c r="UM80" s="207"/>
      <c r="UN80" s="207"/>
      <c r="UO80" s="207"/>
      <c r="UP80" s="207"/>
      <c r="UQ80" s="207"/>
      <c r="UR80" s="207"/>
      <c r="US80" s="207"/>
      <c r="UT80" s="207"/>
      <c r="UU80" s="207"/>
      <c r="UV80" s="207"/>
      <c r="UW80" s="207"/>
      <c r="UX80" s="207"/>
      <c r="UY80" s="207"/>
      <c r="UZ80" s="207"/>
      <c r="VA80" s="207"/>
      <c r="VB80" s="207"/>
      <c r="VC80" s="207"/>
      <c r="VD80" s="207"/>
      <c r="VE80" s="207"/>
      <c r="VF80" s="207"/>
      <c r="VG80" s="207"/>
      <c r="VH80" s="207"/>
      <c r="VI80" s="207"/>
      <c r="VJ80" s="207"/>
      <c r="VK80" s="207"/>
      <c r="VL80" s="207"/>
      <c r="VM80" s="207"/>
      <c r="VN80" s="207"/>
      <c r="VO80" s="207"/>
      <c r="VP80" s="207"/>
      <c r="VQ80" s="207"/>
      <c r="VR80" s="207"/>
      <c r="VS80" s="207"/>
      <c r="VT80" s="207"/>
      <c r="VU80" s="207"/>
      <c r="VV80" s="207"/>
      <c r="VW80" s="207"/>
      <c r="VX80" s="207"/>
      <c r="VY80" s="207"/>
      <c r="VZ80" s="207"/>
      <c r="WA80" s="207"/>
      <c r="WB80" s="207"/>
      <c r="WC80" s="207"/>
      <c r="WD80" s="207"/>
      <c r="WE80" s="207"/>
      <c r="WF80" s="207"/>
      <c r="WG80" s="207"/>
      <c r="WH80" s="207"/>
      <c r="WI80" s="207"/>
      <c r="WJ80" s="207"/>
      <c r="WK80" s="207"/>
      <c r="WL80" s="207"/>
      <c r="WM80" s="207"/>
      <c r="WN80" s="207"/>
      <c r="WO80" s="207"/>
      <c r="WP80" s="207"/>
      <c r="WQ80" s="207"/>
      <c r="WR80" s="207"/>
      <c r="WS80" s="207"/>
      <c r="WT80" s="207"/>
      <c r="WU80" s="207"/>
      <c r="WV80" s="207"/>
      <c r="WW80" s="207"/>
      <c r="WX80" s="207"/>
      <c r="WY80" s="207"/>
      <c r="WZ80" s="207"/>
      <c r="XA80" s="207"/>
      <c r="XB80" s="207"/>
      <c r="XC80" s="207"/>
      <c r="XD80" s="207"/>
      <c r="XE80" s="207"/>
      <c r="XF80" s="207"/>
      <c r="XG80" s="207"/>
      <c r="XH80" s="207"/>
      <c r="XI80" s="207"/>
      <c r="XJ80" s="207"/>
      <c r="XK80" s="207"/>
      <c r="XL80" s="207"/>
      <c r="XM80" s="207"/>
      <c r="XN80" s="207"/>
      <c r="XO80" s="207"/>
      <c r="XP80" s="207"/>
      <c r="XQ80" s="207"/>
      <c r="XR80" s="207"/>
      <c r="XS80" s="207"/>
      <c r="XT80" s="207"/>
      <c r="XU80" s="207"/>
      <c r="XV80" s="207"/>
      <c r="XW80" s="207"/>
      <c r="XX80" s="207"/>
      <c r="XY80" s="207"/>
      <c r="XZ80" s="207"/>
      <c r="YA80" s="207"/>
      <c r="YB80" s="207"/>
      <c r="YC80" s="207"/>
      <c r="YD80" s="207"/>
      <c r="YE80" s="207"/>
      <c r="YF80" s="207"/>
      <c r="YG80" s="207"/>
      <c r="YH80" s="207"/>
      <c r="YI80" s="207"/>
      <c r="YJ80" s="207"/>
      <c r="YK80" s="207"/>
      <c r="YL80" s="207"/>
      <c r="YM80" s="207"/>
      <c r="YN80" s="207"/>
      <c r="YO80" s="207"/>
      <c r="YP80" s="207"/>
      <c r="YQ80" s="207"/>
      <c r="YR80" s="207"/>
      <c r="YS80" s="207"/>
      <c r="YT80" s="207"/>
      <c r="YU80" s="207"/>
      <c r="YV80" s="207"/>
      <c r="YW80" s="207"/>
      <c r="YX80" s="207"/>
      <c r="YY80" s="207"/>
      <c r="YZ80" s="207"/>
      <c r="ZA80" s="207"/>
      <c r="ZB80" s="207"/>
      <c r="ZC80" s="207"/>
      <c r="ZD80" s="207"/>
      <c r="ZE80" s="207"/>
      <c r="ZF80" s="207"/>
      <c r="ZG80" s="207"/>
      <c r="ZH80" s="207"/>
      <c r="ZI80" s="207"/>
      <c r="ZJ80" s="207"/>
      <c r="ZK80" s="207"/>
      <c r="ZL80" s="207"/>
      <c r="ZM80" s="207"/>
      <c r="ZN80" s="207"/>
      <c r="ZO80" s="207"/>
      <c r="ZP80" s="207"/>
      <c r="ZQ80" s="207"/>
      <c r="ZR80" s="207"/>
      <c r="ZS80" s="207"/>
      <c r="ZT80" s="207"/>
      <c r="ZU80" s="207"/>
      <c r="ZV80" s="207"/>
      <c r="ZW80" s="207"/>
      <c r="ZX80" s="207"/>
      <c r="ZY80" s="207"/>
      <c r="ZZ80" s="207"/>
      <c r="AAA80" s="207"/>
      <c r="AAB80" s="207"/>
      <c r="AAC80" s="207"/>
      <c r="AAD80" s="207"/>
      <c r="AAE80" s="207"/>
      <c r="AAF80" s="207"/>
      <c r="AAG80" s="207"/>
      <c r="AAH80" s="207"/>
      <c r="AAI80" s="207"/>
      <c r="AAJ80" s="207"/>
      <c r="AAK80" s="207"/>
      <c r="AAL80" s="207"/>
      <c r="AAM80" s="207"/>
      <c r="AAN80" s="207"/>
      <c r="AAO80" s="207"/>
      <c r="AAP80" s="207"/>
      <c r="AAQ80" s="207"/>
      <c r="AAR80" s="207"/>
      <c r="AAS80" s="207"/>
      <c r="AAT80" s="207"/>
      <c r="AAU80" s="207"/>
      <c r="AAV80" s="207"/>
      <c r="AAW80" s="207"/>
      <c r="AAX80" s="207"/>
      <c r="AAY80" s="207"/>
      <c r="AAZ80" s="207"/>
      <c r="ABA80" s="207"/>
      <c r="ABB80" s="207"/>
      <c r="ABC80" s="207"/>
      <c r="ABD80" s="207"/>
      <c r="ABE80" s="207"/>
      <c r="ABF80" s="207"/>
      <c r="ABG80" s="207"/>
      <c r="ABH80" s="207"/>
      <c r="ABI80" s="207"/>
      <c r="ABJ80" s="207"/>
      <c r="ABK80" s="207"/>
      <c r="ABL80" s="207"/>
      <c r="ABM80" s="207"/>
      <c r="ABN80" s="207"/>
      <c r="ABO80" s="207"/>
      <c r="ABP80" s="207"/>
      <c r="ABQ80" s="207"/>
      <c r="ABR80" s="207"/>
      <c r="ABS80" s="207"/>
      <c r="ABT80" s="207"/>
      <c r="ABU80" s="207"/>
      <c r="ABV80" s="207"/>
      <c r="ABW80" s="207"/>
      <c r="ABX80" s="207"/>
      <c r="ABY80" s="207"/>
      <c r="ABZ80" s="207"/>
      <c r="ACA80" s="207"/>
      <c r="ACB80" s="207"/>
      <c r="ACC80" s="207"/>
      <c r="ACD80" s="207"/>
      <c r="ACE80" s="207"/>
      <c r="ACF80" s="207"/>
      <c r="ACG80" s="207"/>
      <c r="ACH80" s="207"/>
      <c r="ACI80" s="207"/>
      <c r="ACJ80" s="207"/>
      <c r="ACK80" s="207"/>
      <c r="ACL80" s="207"/>
      <c r="ACM80" s="207"/>
      <c r="ACN80" s="207"/>
      <c r="ACO80" s="207"/>
      <c r="ACP80" s="207"/>
      <c r="ACQ80" s="207"/>
      <c r="ACR80" s="207"/>
      <c r="ACS80" s="207"/>
      <c r="ACT80" s="207"/>
      <c r="ACU80" s="207"/>
      <c r="ACV80" s="207"/>
      <c r="ACW80" s="207"/>
      <c r="ACX80" s="207"/>
      <c r="ACY80" s="207"/>
      <c r="ACZ80" s="207"/>
      <c r="ADA80" s="207"/>
      <c r="ADB80" s="207"/>
      <c r="ADC80" s="207"/>
      <c r="ADD80" s="207"/>
      <c r="ADE80" s="207"/>
      <c r="ADF80" s="207"/>
      <c r="ADG80" s="207"/>
      <c r="ADH80" s="207"/>
      <c r="ADI80" s="207"/>
      <c r="ADJ80" s="207"/>
      <c r="ADK80" s="207"/>
      <c r="ADL80" s="207"/>
      <c r="ADM80" s="207"/>
      <c r="ADN80" s="207"/>
      <c r="ADO80" s="207"/>
      <c r="ADP80" s="207"/>
      <c r="ADQ80" s="207"/>
      <c r="ADR80" s="207"/>
      <c r="ADS80" s="207"/>
      <c r="ADT80" s="207"/>
      <c r="ADU80" s="207"/>
      <c r="ADV80" s="207"/>
      <c r="ADW80" s="207"/>
      <c r="ADX80" s="207"/>
      <c r="ADY80" s="207"/>
      <c r="ADZ80" s="207"/>
      <c r="AEA80" s="207"/>
      <c r="AEB80" s="207"/>
      <c r="AEC80" s="207"/>
      <c r="AED80" s="207"/>
      <c r="AEE80" s="207"/>
      <c r="AEF80" s="207"/>
      <c r="AEG80" s="207"/>
      <c r="AEH80" s="207"/>
      <c r="AEI80" s="207"/>
      <c r="AEJ80" s="207"/>
      <c r="AEK80" s="207"/>
      <c r="AEL80" s="207"/>
      <c r="AEM80" s="207"/>
      <c r="AEN80" s="207"/>
      <c r="AEO80" s="207"/>
      <c r="AEP80" s="207"/>
      <c r="AEQ80" s="207"/>
      <c r="AER80" s="207"/>
      <c r="AES80" s="207"/>
      <c r="AET80" s="207"/>
      <c r="AEU80" s="207"/>
      <c r="AEV80" s="207"/>
      <c r="AEW80" s="207"/>
      <c r="AEX80" s="207"/>
      <c r="AEY80" s="207"/>
      <c r="AEZ80" s="207"/>
      <c r="AFA80" s="207"/>
      <c r="AFB80" s="207"/>
      <c r="AFC80" s="207"/>
      <c r="AFD80" s="207"/>
      <c r="AFE80" s="207"/>
      <c r="AFF80" s="207"/>
      <c r="AFG80" s="207"/>
      <c r="AFH80" s="207"/>
      <c r="AFI80" s="207"/>
      <c r="AFJ80" s="207"/>
      <c r="AFK80" s="207"/>
      <c r="AFL80" s="207"/>
      <c r="AFM80" s="207"/>
      <c r="AFN80" s="207"/>
      <c r="AFO80" s="207"/>
      <c r="AFP80" s="207"/>
      <c r="AFQ80" s="207"/>
      <c r="AFR80" s="207"/>
      <c r="AFS80" s="207"/>
      <c r="AFT80" s="207"/>
      <c r="AFU80" s="207"/>
      <c r="AFV80" s="207"/>
      <c r="AFW80" s="207"/>
      <c r="AFX80" s="207"/>
      <c r="AFY80" s="207"/>
      <c r="AFZ80" s="207"/>
      <c r="AGA80" s="207"/>
      <c r="AGB80" s="207"/>
      <c r="AGC80" s="207"/>
      <c r="AGD80" s="207"/>
      <c r="AGE80" s="207"/>
      <c r="AGF80" s="207"/>
      <c r="AGG80" s="207"/>
      <c r="AGH80" s="207"/>
      <c r="AGI80" s="207"/>
      <c r="AGJ80" s="207"/>
      <c r="AGK80" s="207"/>
      <c r="AGL80" s="207"/>
      <c r="AGM80" s="207"/>
      <c r="AGN80" s="207"/>
      <c r="AGO80" s="207"/>
      <c r="AGP80" s="207"/>
      <c r="AGQ80" s="207"/>
      <c r="AGR80" s="207"/>
      <c r="AGS80" s="207"/>
      <c r="AGT80" s="207"/>
      <c r="AGU80" s="207"/>
      <c r="AGV80" s="207"/>
      <c r="AGW80" s="207"/>
      <c r="AGX80" s="207"/>
      <c r="AGY80" s="207"/>
      <c r="AGZ80" s="207"/>
      <c r="AHA80" s="207"/>
      <c r="AHB80" s="207"/>
      <c r="AHC80" s="207"/>
      <c r="AHD80" s="207"/>
      <c r="AHE80" s="207"/>
      <c r="AHF80" s="207"/>
      <c r="AHG80" s="207"/>
      <c r="AHH80" s="207"/>
      <c r="AHI80" s="207"/>
      <c r="AHJ80" s="207"/>
      <c r="AHK80" s="207"/>
      <c r="AHL80" s="207"/>
      <c r="AHM80" s="207"/>
      <c r="AHN80" s="207"/>
      <c r="AHO80" s="207"/>
      <c r="AHP80" s="207"/>
      <c r="AHQ80" s="207"/>
      <c r="AHR80" s="207"/>
      <c r="AHS80" s="207"/>
      <c r="AHT80" s="207"/>
      <c r="AHU80" s="207"/>
      <c r="AHV80" s="207"/>
      <c r="AHW80" s="207"/>
      <c r="AHX80" s="207"/>
      <c r="AHY80" s="207"/>
      <c r="AHZ80" s="207"/>
      <c r="AIA80" s="207"/>
      <c r="AIB80" s="207"/>
      <c r="AIC80" s="207"/>
      <c r="AID80" s="207"/>
      <c r="AIE80" s="207"/>
      <c r="AIF80" s="207"/>
      <c r="AIG80" s="207"/>
      <c r="AIH80" s="207"/>
      <c r="AII80" s="207"/>
      <c r="AIJ80" s="207"/>
      <c r="AIK80" s="207"/>
      <c r="AIL80" s="207"/>
      <c r="AIM80" s="207"/>
      <c r="AIN80" s="207"/>
      <c r="AIO80" s="207"/>
      <c r="AIP80" s="207"/>
      <c r="AIQ80" s="207"/>
      <c r="AIR80" s="207"/>
      <c r="AIS80" s="207"/>
      <c r="AIT80" s="207"/>
      <c r="AIU80" s="207"/>
      <c r="AIV80" s="207"/>
      <c r="AIW80" s="207"/>
      <c r="AIX80" s="207"/>
      <c r="AIY80" s="207"/>
      <c r="AIZ80" s="207"/>
      <c r="AJA80" s="207"/>
      <c r="AJB80" s="207"/>
      <c r="AJC80" s="207"/>
      <c r="AJD80" s="207"/>
      <c r="AJE80" s="207"/>
      <c r="AJF80" s="207"/>
      <c r="AJG80" s="207"/>
      <c r="AJH80" s="207"/>
      <c r="AJI80" s="207"/>
      <c r="AJJ80" s="207"/>
      <c r="AJK80" s="207"/>
      <c r="AJL80" s="207"/>
      <c r="AJM80" s="207"/>
      <c r="AJN80" s="207"/>
      <c r="AJO80" s="207"/>
      <c r="AJP80" s="207"/>
      <c r="AJQ80" s="207"/>
      <c r="AJR80" s="207"/>
      <c r="AJS80" s="207"/>
      <c r="AJT80" s="207"/>
      <c r="AJU80" s="207"/>
      <c r="AJV80" s="207"/>
      <c r="AJW80" s="207"/>
      <c r="AJX80" s="207"/>
      <c r="AJY80" s="207"/>
      <c r="AJZ80" s="207"/>
      <c r="AKA80" s="207"/>
      <c r="AKB80" s="207"/>
    </row>
    <row r="81" spans="1:965" s="288" customFormat="1" x14ac:dyDescent="0.2">
      <c r="A81" s="158">
        <v>200</v>
      </c>
      <c r="B81" s="158" t="s">
        <v>36</v>
      </c>
      <c r="C81" s="295">
        <v>2015</v>
      </c>
      <c r="D81" s="158" t="s">
        <v>1097</v>
      </c>
      <c r="E81" s="143" t="s">
        <v>1308</v>
      </c>
      <c r="F81" s="146" t="s">
        <v>37</v>
      </c>
      <c r="G81" s="146" t="s">
        <v>1467</v>
      </c>
      <c r="H81" s="146" t="s">
        <v>1470</v>
      </c>
      <c r="I81" s="158" t="s">
        <v>57</v>
      </c>
      <c r="J81" s="158" t="s">
        <v>57</v>
      </c>
      <c r="K81" s="158" t="s">
        <v>57</v>
      </c>
      <c r="L81" s="158" t="s">
        <v>57</v>
      </c>
      <c r="M81" s="158" t="s">
        <v>38</v>
      </c>
      <c r="N81" s="158" t="s">
        <v>57</v>
      </c>
      <c r="O81" s="158" t="s">
        <v>44</v>
      </c>
      <c r="P81" s="158" t="s">
        <v>40</v>
      </c>
      <c r="Q81" s="158" t="s">
        <v>40</v>
      </c>
      <c r="R81" s="158">
        <v>60</v>
      </c>
      <c r="S81" s="158" t="s">
        <v>41</v>
      </c>
      <c r="T81" s="158">
        <v>65</v>
      </c>
      <c r="U81" s="158" t="s">
        <v>1189</v>
      </c>
      <c r="V81" s="158">
        <v>2016</v>
      </c>
      <c r="W81" s="158">
        <v>2</v>
      </c>
      <c r="X81" s="158" t="s">
        <v>57</v>
      </c>
      <c r="Y81" s="158" t="s">
        <v>57</v>
      </c>
      <c r="Z81" s="158" t="s">
        <v>57</v>
      </c>
      <c r="AA81" s="158" t="s">
        <v>54</v>
      </c>
      <c r="AB81" s="203" t="s">
        <v>55</v>
      </c>
      <c r="AC81" s="203" t="s">
        <v>54</v>
      </c>
      <c r="AE81" s="158" t="s">
        <v>54</v>
      </c>
      <c r="AF81" s="158" t="s">
        <v>54</v>
      </c>
      <c r="AG81" s="158" t="s">
        <v>54</v>
      </c>
      <c r="AH81" s="158" t="s">
        <v>55</v>
      </c>
      <c r="AI81" s="203" t="s">
        <v>927</v>
      </c>
      <c r="AJ81" s="158" t="s">
        <v>54</v>
      </c>
    </row>
    <row r="82" spans="1:965" s="299" customFormat="1" x14ac:dyDescent="0.2">
      <c r="A82" s="18">
        <v>201</v>
      </c>
      <c r="B82" s="24" t="s">
        <v>36</v>
      </c>
      <c r="C82" s="294">
        <v>2015</v>
      </c>
      <c r="D82" s="24" t="s">
        <v>1096</v>
      </c>
      <c r="E82" s="142" t="s">
        <v>1308</v>
      </c>
      <c r="F82" s="24" t="s">
        <v>37</v>
      </c>
      <c r="G82" s="24" t="s">
        <v>1467</v>
      </c>
      <c r="H82" s="24" t="s">
        <v>1470</v>
      </c>
      <c r="I82" s="24" t="s">
        <v>57</v>
      </c>
      <c r="J82" s="24" t="s">
        <v>57</v>
      </c>
      <c r="K82" s="24" t="s">
        <v>1148</v>
      </c>
      <c r="L82" s="24" t="s">
        <v>43</v>
      </c>
      <c r="M82" s="24" t="s">
        <v>48</v>
      </c>
      <c r="N82" s="24" t="s">
        <v>57</v>
      </c>
      <c r="O82" s="24" t="s">
        <v>57</v>
      </c>
      <c r="P82" s="24" t="s">
        <v>40</v>
      </c>
      <c r="Q82" s="24" t="s">
        <v>40</v>
      </c>
      <c r="R82" s="300">
        <v>100</v>
      </c>
      <c r="S82" s="300" t="s">
        <v>41</v>
      </c>
      <c r="T82" s="300">
        <v>130</v>
      </c>
      <c r="U82" s="300" t="s">
        <v>1190</v>
      </c>
      <c r="V82" s="300">
        <v>2016</v>
      </c>
      <c r="W82" s="300">
        <v>1</v>
      </c>
      <c r="X82" s="300">
        <v>1</v>
      </c>
      <c r="Y82" s="300" t="s">
        <v>57</v>
      </c>
      <c r="Z82" s="24" t="s">
        <v>57</v>
      </c>
      <c r="AA82" s="24" t="s">
        <v>54</v>
      </c>
      <c r="AB82" s="24" t="s">
        <v>55</v>
      </c>
      <c r="AC82" s="24" t="s">
        <v>54</v>
      </c>
      <c r="AD82" s="217"/>
      <c r="AE82" s="24" t="s">
        <v>54</v>
      </c>
      <c r="AF82" s="24" t="s">
        <v>54</v>
      </c>
      <c r="AG82" s="24" t="s">
        <v>54</v>
      </c>
      <c r="AH82" s="24" t="s">
        <v>927</v>
      </c>
      <c r="AI82" s="24" t="s">
        <v>54</v>
      </c>
      <c r="AJ82" s="24" t="s">
        <v>54</v>
      </c>
      <c r="AK82" s="207"/>
      <c r="AL82" s="207"/>
      <c r="AM82" s="207"/>
      <c r="AN82" s="207"/>
      <c r="AO82" s="207"/>
      <c r="AP82" s="207"/>
      <c r="AQ82" s="207"/>
      <c r="AR82" s="207"/>
      <c r="AS82" s="207"/>
      <c r="AT82" s="207"/>
      <c r="AU82" s="207"/>
      <c r="AV82" s="207"/>
      <c r="AW82" s="207"/>
      <c r="AX82" s="207"/>
      <c r="AY82" s="207"/>
      <c r="AZ82" s="207"/>
      <c r="BA82" s="207"/>
      <c r="BB82" s="207"/>
      <c r="BC82" s="207"/>
      <c r="BD82" s="207"/>
      <c r="BE82" s="207"/>
      <c r="BF82" s="207"/>
      <c r="BG82" s="207"/>
      <c r="BH82" s="207"/>
      <c r="BI82" s="207"/>
      <c r="BJ82" s="207"/>
      <c r="BK82" s="207"/>
      <c r="BL82" s="207"/>
      <c r="BM82" s="207"/>
      <c r="BN82" s="207"/>
      <c r="BO82" s="207"/>
      <c r="BP82" s="207"/>
      <c r="BQ82" s="207"/>
      <c r="BR82" s="207"/>
      <c r="BS82" s="207"/>
      <c r="BT82" s="207"/>
      <c r="BU82" s="207"/>
      <c r="BV82" s="207"/>
      <c r="BW82" s="207"/>
      <c r="BX82" s="207"/>
      <c r="BY82" s="207"/>
      <c r="BZ82" s="207"/>
      <c r="CA82" s="207"/>
      <c r="CB82" s="207"/>
      <c r="CC82" s="207"/>
      <c r="CD82" s="207"/>
      <c r="CE82" s="207"/>
      <c r="CF82" s="207"/>
      <c r="CG82" s="207"/>
      <c r="CH82" s="207"/>
      <c r="CI82" s="207"/>
      <c r="CJ82" s="207"/>
      <c r="CK82" s="207"/>
      <c r="CL82" s="207"/>
      <c r="CM82" s="207"/>
      <c r="CN82" s="207"/>
      <c r="CO82" s="207"/>
      <c r="CP82" s="207"/>
      <c r="CQ82" s="207"/>
      <c r="CR82" s="207"/>
      <c r="CS82" s="207"/>
      <c r="CT82" s="207"/>
      <c r="CU82" s="207"/>
      <c r="CV82" s="207"/>
      <c r="CW82" s="207"/>
      <c r="CX82" s="207"/>
      <c r="CY82" s="207"/>
      <c r="CZ82" s="207"/>
      <c r="DA82" s="207"/>
      <c r="DB82" s="207"/>
      <c r="DC82" s="207"/>
      <c r="DD82" s="207"/>
      <c r="DE82" s="207"/>
      <c r="DF82" s="207"/>
      <c r="DG82" s="207"/>
      <c r="DH82" s="207"/>
      <c r="DI82" s="207"/>
      <c r="DJ82" s="207"/>
      <c r="DK82" s="207"/>
      <c r="DL82" s="207"/>
      <c r="DM82" s="207"/>
      <c r="DN82" s="207"/>
      <c r="DO82" s="207"/>
      <c r="DP82" s="207"/>
      <c r="DQ82" s="207"/>
      <c r="DR82" s="207"/>
      <c r="DS82" s="207"/>
      <c r="DT82" s="207"/>
      <c r="DU82" s="207"/>
      <c r="DV82" s="207"/>
      <c r="DW82" s="207"/>
      <c r="DX82" s="207"/>
      <c r="DY82" s="207"/>
      <c r="DZ82" s="207"/>
      <c r="EA82" s="207"/>
      <c r="EB82" s="207"/>
      <c r="EC82" s="207"/>
      <c r="ED82" s="207"/>
      <c r="EE82" s="207"/>
      <c r="EF82" s="207"/>
      <c r="EG82" s="207"/>
      <c r="EH82" s="207"/>
      <c r="EI82" s="207"/>
      <c r="EJ82" s="207"/>
      <c r="EK82" s="207"/>
      <c r="EL82" s="207"/>
      <c r="EM82" s="207"/>
      <c r="EN82" s="207"/>
      <c r="EO82" s="207"/>
      <c r="EP82" s="207"/>
      <c r="EQ82" s="207"/>
      <c r="ER82" s="207"/>
      <c r="ES82" s="207"/>
      <c r="ET82" s="207"/>
      <c r="EU82" s="207"/>
      <c r="EV82" s="207"/>
      <c r="EW82" s="207"/>
      <c r="EX82" s="207"/>
      <c r="EY82" s="207"/>
      <c r="EZ82" s="207"/>
      <c r="FA82" s="207"/>
      <c r="FB82" s="207"/>
      <c r="FC82" s="207"/>
      <c r="FD82" s="207"/>
      <c r="FE82" s="207"/>
      <c r="FF82" s="207"/>
      <c r="FG82" s="207"/>
      <c r="FH82" s="207"/>
      <c r="FI82" s="207"/>
      <c r="FJ82" s="207"/>
      <c r="FK82" s="207"/>
      <c r="FL82" s="207"/>
      <c r="FM82" s="207"/>
      <c r="FN82" s="207"/>
      <c r="FO82" s="207"/>
      <c r="FP82" s="207"/>
      <c r="FQ82" s="207"/>
      <c r="FR82" s="207"/>
      <c r="FS82" s="207"/>
      <c r="FT82" s="207"/>
      <c r="FU82" s="207"/>
      <c r="FV82" s="207"/>
      <c r="FW82" s="207"/>
      <c r="FX82" s="207"/>
      <c r="FY82" s="207"/>
      <c r="FZ82" s="207"/>
      <c r="GA82" s="207"/>
      <c r="GB82" s="207"/>
      <c r="GC82" s="207"/>
      <c r="GD82" s="207"/>
      <c r="GE82" s="207"/>
      <c r="GF82" s="207"/>
      <c r="GG82" s="207"/>
      <c r="GH82" s="207"/>
      <c r="GI82" s="207"/>
      <c r="GJ82" s="207"/>
      <c r="GK82" s="207"/>
      <c r="GL82" s="207"/>
      <c r="GM82" s="207"/>
      <c r="GN82" s="207"/>
      <c r="GO82" s="207"/>
      <c r="GP82" s="207"/>
      <c r="GQ82" s="207"/>
      <c r="GR82" s="207"/>
      <c r="GS82" s="207"/>
      <c r="GT82" s="207"/>
      <c r="GU82" s="207"/>
      <c r="GV82" s="207"/>
      <c r="GW82" s="207"/>
      <c r="GX82" s="207"/>
      <c r="GY82" s="207"/>
      <c r="GZ82" s="207"/>
      <c r="HA82" s="207"/>
      <c r="HB82" s="207"/>
      <c r="HC82" s="207"/>
      <c r="HD82" s="207"/>
      <c r="HE82" s="207"/>
      <c r="HF82" s="207"/>
      <c r="HG82" s="207"/>
      <c r="HH82" s="207"/>
      <c r="HI82" s="207"/>
      <c r="HJ82" s="207"/>
      <c r="HK82" s="207"/>
      <c r="HL82" s="207"/>
      <c r="HM82" s="207"/>
      <c r="HN82" s="207"/>
      <c r="HO82" s="207"/>
      <c r="HP82" s="207"/>
      <c r="HQ82" s="207"/>
      <c r="HR82" s="207"/>
      <c r="HS82" s="207"/>
      <c r="HT82" s="207"/>
      <c r="HU82" s="207"/>
      <c r="HV82" s="207"/>
      <c r="HW82" s="207"/>
      <c r="HX82" s="207"/>
      <c r="HY82" s="207"/>
      <c r="HZ82" s="207"/>
      <c r="IA82" s="207"/>
      <c r="IB82" s="207"/>
      <c r="IC82" s="207"/>
      <c r="ID82" s="207"/>
      <c r="IE82" s="207"/>
      <c r="IF82" s="207"/>
      <c r="IG82" s="207"/>
      <c r="IH82" s="207"/>
      <c r="II82" s="207"/>
      <c r="IJ82" s="207"/>
      <c r="IK82" s="207"/>
      <c r="IL82" s="207"/>
      <c r="IM82" s="207"/>
      <c r="IN82" s="207"/>
      <c r="IO82" s="207"/>
      <c r="IP82" s="207"/>
      <c r="IQ82" s="207"/>
      <c r="IR82" s="207"/>
      <c r="IS82" s="207"/>
      <c r="IT82" s="207"/>
      <c r="IU82" s="207"/>
      <c r="IV82" s="207"/>
      <c r="IW82" s="207"/>
      <c r="IX82" s="207"/>
      <c r="IY82" s="207"/>
      <c r="IZ82" s="207"/>
      <c r="JA82" s="207"/>
      <c r="JB82" s="207"/>
      <c r="JC82" s="207"/>
      <c r="JD82" s="207"/>
      <c r="JE82" s="207"/>
      <c r="JF82" s="207"/>
      <c r="JG82" s="207"/>
      <c r="JH82" s="207"/>
      <c r="JI82" s="207"/>
      <c r="JJ82" s="207"/>
      <c r="JK82" s="207"/>
      <c r="JL82" s="207"/>
      <c r="JM82" s="207"/>
      <c r="JN82" s="207"/>
      <c r="JO82" s="207"/>
      <c r="JP82" s="207"/>
      <c r="JQ82" s="207"/>
      <c r="JR82" s="207"/>
      <c r="JS82" s="207"/>
      <c r="JT82" s="207"/>
      <c r="JU82" s="207"/>
      <c r="JV82" s="207"/>
      <c r="JW82" s="207"/>
      <c r="JX82" s="207"/>
      <c r="JY82" s="207"/>
      <c r="JZ82" s="207"/>
      <c r="KA82" s="207"/>
      <c r="KB82" s="207"/>
      <c r="KC82" s="207"/>
      <c r="KD82" s="207"/>
      <c r="KE82" s="207"/>
      <c r="KF82" s="207"/>
      <c r="KG82" s="207"/>
      <c r="KH82" s="207"/>
      <c r="KI82" s="207"/>
      <c r="KJ82" s="207"/>
      <c r="KK82" s="207"/>
      <c r="KL82" s="207"/>
      <c r="KM82" s="207"/>
      <c r="KN82" s="207"/>
      <c r="KO82" s="207"/>
      <c r="KP82" s="207"/>
      <c r="KQ82" s="207"/>
      <c r="KR82" s="207"/>
      <c r="KS82" s="207"/>
      <c r="KT82" s="207"/>
      <c r="KU82" s="207"/>
      <c r="KV82" s="207"/>
      <c r="KW82" s="207"/>
      <c r="KX82" s="207"/>
      <c r="KY82" s="207"/>
      <c r="KZ82" s="207"/>
      <c r="LA82" s="207"/>
      <c r="LB82" s="207"/>
      <c r="LC82" s="207"/>
      <c r="LD82" s="207"/>
      <c r="LE82" s="207"/>
      <c r="LF82" s="207"/>
      <c r="LG82" s="207"/>
      <c r="LH82" s="207"/>
      <c r="LI82" s="207"/>
      <c r="LJ82" s="207"/>
      <c r="LK82" s="207"/>
      <c r="LL82" s="207"/>
      <c r="LM82" s="207"/>
      <c r="LN82" s="207"/>
      <c r="LO82" s="207"/>
      <c r="LP82" s="207"/>
      <c r="LQ82" s="207"/>
      <c r="LR82" s="207"/>
      <c r="LS82" s="207"/>
      <c r="LT82" s="207"/>
      <c r="LU82" s="207"/>
      <c r="LV82" s="207"/>
      <c r="LW82" s="207"/>
      <c r="LX82" s="207"/>
      <c r="LY82" s="207"/>
      <c r="LZ82" s="207"/>
      <c r="MA82" s="207"/>
      <c r="MB82" s="207"/>
      <c r="MC82" s="207"/>
      <c r="MD82" s="207"/>
      <c r="ME82" s="207"/>
      <c r="MF82" s="207"/>
      <c r="MG82" s="207"/>
      <c r="MH82" s="207"/>
      <c r="MI82" s="207"/>
      <c r="MJ82" s="207"/>
      <c r="MK82" s="207"/>
      <c r="ML82" s="207"/>
      <c r="MM82" s="207"/>
      <c r="MN82" s="207"/>
      <c r="MO82" s="207"/>
      <c r="MP82" s="207"/>
      <c r="MQ82" s="207"/>
      <c r="MR82" s="207"/>
      <c r="MS82" s="207"/>
      <c r="MT82" s="207"/>
      <c r="MU82" s="207"/>
      <c r="MV82" s="207"/>
      <c r="MW82" s="207"/>
      <c r="MX82" s="207"/>
      <c r="MY82" s="207"/>
      <c r="MZ82" s="207"/>
      <c r="NA82" s="207"/>
      <c r="NB82" s="207"/>
      <c r="NC82" s="207"/>
      <c r="ND82" s="207"/>
      <c r="NE82" s="207"/>
      <c r="NF82" s="207"/>
      <c r="NG82" s="207"/>
      <c r="NH82" s="207"/>
      <c r="NI82" s="207"/>
      <c r="NJ82" s="207"/>
      <c r="NK82" s="207"/>
      <c r="NL82" s="207"/>
      <c r="NM82" s="207"/>
      <c r="NN82" s="207"/>
      <c r="NO82" s="207"/>
      <c r="NP82" s="207"/>
      <c r="NQ82" s="207"/>
      <c r="NR82" s="207"/>
      <c r="NS82" s="207"/>
      <c r="NT82" s="207"/>
      <c r="NU82" s="207"/>
      <c r="NV82" s="207"/>
      <c r="NW82" s="207"/>
      <c r="NX82" s="207"/>
      <c r="NY82" s="207"/>
      <c r="NZ82" s="207"/>
      <c r="OA82" s="207"/>
      <c r="OB82" s="207"/>
      <c r="OC82" s="207"/>
      <c r="OD82" s="207"/>
      <c r="OE82" s="207"/>
      <c r="OF82" s="207"/>
      <c r="OG82" s="207"/>
      <c r="OH82" s="207"/>
      <c r="OI82" s="207"/>
      <c r="OJ82" s="207"/>
      <c r="OK82" s="207"/>
      <c r="OL82" s="207"/>
      <c r="OM82" s="207"/>
      <c r="ON82" s="207"/>
      <c r="OO82" s="207"/>
      <c r="OP82" s="207"/>
      <c r="OQ82" s="207"/>
      <c r="OR82" s="207"/>
      <c r="OS82" s="207"/>
      <c r="OT82" s="207"/>
      <c r="OU82" s="207"/>
      <c r="OV82" s="207"/>
      <c r="OW82" s="207"/>
      <c r="OX82" s="207"/>
      <c r="OY82" s="207"/>
      <c r="OZ82" s="207"/>
      <c r="PA82" s="207"/>
      <c r="PB82" s="207"/>
      <c r="PC82" s="207"/>
      <c r="PD82" s="207"/>
      <c r="PE82" s="207"/>
      <c r="PF82" s="207"/>
      <c r="PG82" s="207"/>
      <c r="PH82" s="207"/>
      <c r="PI82" s="207"/>
      <c r="PJ82" s="207"/>
      <c r="PK82" s="207"/>
      <c r="PL82" s="207"/>
      <c r="PM82" s="207"/>
      <c r="PN82" s="207"/>
      <c r="PO82" s="207"/>
      <c r="PP82" s="207"/>
      <c r="PQ82" s="207"/>
      <c r="PR82" s="207"/>
      <c r="PS82" s="207"/>
      <c r="PT82" s="207"/>
      <c r="PU82" s="207"/>
      <c r="PV82" s="207"/>
      <c r="PW82" s="207"/>
      <c r="PX82" s="207"/>
      <c r="PY82" s="207"/>
      <c r="PZ82" s="207"/>
      <c r="QA82" s="207"/>
      <c r="QB82" s="207"/>
      <c r="QC82" s="207"/>
      <c r="QD82" s="207"/>
      <c r="QE82" s="207"/>
      <c r="QF82" s="207"/>
      <c r="QG82" s="207"/>
      <c r="QH82" s="207"/>
      <c r="QI82" s="207"/>
      <c r="QJ82" s="207"/>
      <c r="QK82" s="207"/>
      <c r="QL82" s="207"/>
      <c r="QM82" s="207"/>
      <c r="QN82" s="207"/>
      <c r="QO82" s="207"/>
      <c r="QP82" s="207"/>
      <c r="QQ82" s="207"/>
      <c r="QR82" s="207"/>
      <c r="QS82" s="207"/>
      <c r="QT82" s="207"/>
      <c r="QU82" s="207"/>
      <c r="QV82" s="207"/>
      <c r="QW82" s="207"/>
      <c r="QX82" s="207"/>
      <c r="QY82" s="207"/>
      <c r="QZ82" s="207"/>
      <c r="RA82" s="207"/>
      <c r="RB82" s="207"/>
      <c r="RC82" s="207"/>
      <c r="RD82" s="207"/>
      <c r="RE82" s="207"/>
      <c r="RF82" s="207"/>
      <c r="RG82" s="207"/>
      <c r="RH82" s="207"/>
      <c r="RI82" s="207"/>
      <c r="RJ82" s="207"/>
      <c r="RK82" s="207"/>
      <c r="RL82" s="207"/>
      <c r="RM82" s="207"/>
      <c r="RN82" s="207"/>
      <c r="RO82" s="207"/>
      <c r="RP82" s="207"/>
      <c r="RQ82" s="207"/>
      <c r="RR82" s="207"/>
      <c r="RS82" s="207"/>
      <c r="RT82" s="207"/>
      <c r="RU82" s="207"/>
      <c r="RV82" s="207"/>
      <c r="RW82" s="207"/>
      <c r="RX82" s="207"/>
      <c r="RY82" s="207"/>
      <c r="RZ82" s="207"/>
      <c r="SA82" s="207"/>
      <c r="SB82" s="207"/>
      <c r="SC82" s="207"/>
      <c r="SD82" s="207"/>
      <c r="SE82" s="207"/>
      <c r="SF82" s="207"/>
      <c r="SG82" s="207"/>
      <c r="SH82" s="207"/>
      <c r="SI82" s="207"/>
      <c r="SJ82" s="207"/>
      <c r="SK82" s="207"/>
      <c r="SL82" s="207"/>
      <c r="SM82" s="207"/>
      <c r="SN82" s="207"/>
      <c r="SO82" s="207"/>
      <c r="SP82" s="207"/>
      <c r="SQ82" s="207"/>
      <c r="SR82" s="207"/>
      <c r="SS82" s="207"/>
      <c r="ST82" s="207"/>
      <c r="SU82" s="207"/>
      <c r="SV82" s="207"/>
      <c r="SW82" s="207"/>
      <c r="SX82" s="207"/>
      <c r="SY82" s="207"/>
      <c r="SZ82" s="207"/>
      <c r="TA82" s="207"/>
      <c r="TB82" s="207"/>
      <c r="TC82" s="207"/>
      <c r="TD82" s="207"/>
      <c r="TE82" s="207"/>
      <c r="TF82" s="207"/>
      <c r="TG82" s="207"/>
      <c r="TH82" s="207"/>
      <c r="TI82" s="207"/>
      <c r="TJ82" s="207"/>
      <c r="TK82" s="207"/>
      <c r="TL82" s="207"/>
      <c r="TM82" s="207"/>
      <c r="TN82" s="207"/>
      <c r="TO82" s="207"/>
      <c r="TP82" s="207"/>
      <c r="TQ82" s="207"/>
      <c r="TR82" s="207"/>
      <c r="TS82" s="207"/>
      <c r="TT82" s="207"/>
      <c r="TU82" s="207"/>
      <c r="TV82" s="207"/>
      <c r="TW82" s="207"/>
      <c r="TX82" s="207"/>
      <c r="TY82" s="207"/>
      <c r="TZ82" s="207"/>
      <c r="UA82" s="207"/>
      <c r="UB82" s="207"/>
      <c r="UC82" s="207"/>
      <c r="UD82" s="207"/>
      <c r="UE82" s="207"/>
      <c r="UF82" s="207"/>
      <c r="UG82" s="207"/>
      <c r="UH82" s="207"/>
      <c r="UI82" s="207"/>
      <c r="UJ82" s="207"/>
      <c r="UK82" s="207"/>
      <c r="UL82" s="207"/>
      <c r="UM82" s="207"/>
      <c r="UN82" s="207"/>
      <c r="UO82" s="207"/>
      <c r="UP82" s="207"/>
      <c r="UQ82" s="207"/>
      <c r="UR82" s="207"/>
      <c r="US82" s="207"/>
      <c r="UT82" s="207"/>
      <c r="UU82" s="207"/>
      <c r="UV82" s="207"/>
      <c r="UW82" s="207"/>
      <c r="UX82" s="207"/>
      <c r="UY82" s="207"/>
      <c r="UZ82" s="207"/>
      <c r="VA82" s="207"/>
      <c r="VB82" s="207"/>
      <c r="VC82" s="207"/>
      <c r="VD82" s="207"/>
      <c r="VE82" s="207"/>
      <c r="VF82" s="207"/>
      <c r="VG82" s="207"/>
      <c r="VH82" s="207"/>
      <c r="VI82" s="207"/>
      <c r="VJ82" s="207"/>
      <c r="VK82" s="207"/>
      <c r="VL82" s="207"/>
      <c r="VM82" s="207"/>
      <c r="VN82" s="207"/>
      <c r="VO82" s="207"/>
      <c r="VP82" s="207"/>
      <c r="VQ82" s="207"/>
      <c r="VR82" s="207"/>
      <c r="VS82" s="207"/>
      <c r="VT82" s="207"/>
      <c r="VU82" s="207"/>
      <c r="VV82" s="207"/>
      <c r="VW82" s="207"/>
      <c r="VX82" s="207"/>
      <c r="VY82" s="207"/>
      <c r="VZ82" s="207"/>
      <c r="WA82" s="207"/>
      <c r="WB82" s="207"/>
      <c r="WC82" s="207"/>
      <c r="WD82" s="207"/>
      <c r="WE82" s="207"/>
      <c r="WF82" s="207"/>
      <c r="WG82" s="207"/>
      <c r="WH82" s="207"/>
      <c r="WI82" s="207"/>
      <c r="WJ82" s="207"/>
      <c r="WK82" s="207"/>
      <c r="WL82" s="207"/>
      <c r="WM82" s="207"/>
      <c r="WN82" s="207"/>
      <c r="WO82" s="207"/>
      <c r="WP82" s="207"/>
      <c r="WQ82" s="207"/>
      <c r="WR82" s="207"/>
      <c r="WS82" s="207"/>
      <c r="WT82" s="207"/>
      <c r="WU82" s="207"/>
      <c r="WV82" s="207"/>
      <c r="WW82" s="207"/>
      <c r="WX82" s="207"/>
      <c r="WY82" s="207"/>
      <c r="WZ82" s="207"/>
      <c r="XA82" s="207"/>
      <c r="XB82" s="207"/>
      <c r="XC82" s="207"/>
      <c r="XD82" s="207"/>
      <c r="XE82" s="207"/>
      <c r="XF82" s="207"/>
      <c r="XG82" s="207"/>
      <c r="XH82" s="207"/>
      <c r="XI82" s="207"/>
      <c r="XJ82" s="207"/>
      <c r="XK82" s="207"/>
      <c r="XL82" s="207"/>
      <c r="XM82" s="207"/>
      <c r="XN82" s="207"/>
      <c r="XO82" s="207"/>
      <c r="XP82" s="207"/>
      <c r="XQ82" s="207"/>
      <c r="XR82" s="207"/>
      <c r="XS82" s="207"/>
      <c r="XT82" s="207"/>
      <c r="XU82" s="207"/>
      <c r="XV82" s="207"/>
      <c r="XW82" s="207"/>
      <c r="XX82" s="207"/>
      <c r="XY82" s="207"/>
      <c r="XZ82" s="207"/>
      <c r="YA82" s="207"/>
      <c r="YB82" s="207"/>
      <c r="YC82" s="207"/>
      <c r="YD82" s="207"/>
      <c r="YE82" s="207"/>
      <c r="YF82" s="207"/>
      <c r="YG82" s="207"/>
      <c r="YH82" s="207"/>
      <c r="YI82" s="207"/>
      <c r="YJ82" s="207"/>
      <c r="YK82" s="207"/>
      <c r="YL82" s="207"/>
      <c r="YM82" s="207"/>
      <c r="YN82" s="207"/>
      <c r="YO82" s="207"/>
      <c r="YP82" s="207"/>
      <c r="YQ82" s="207"/>
      <c r="YR82" s="207"/>
      <c r="YS82" s="207"/>
      <c r="YT82" s="207"/>
      <c r="YU82" s="207"/>
      <c r="YV82" s="207"/>
      <c r="YW82" s="207"/>
      <c r="YX82" s="207"/>
      <c r="YY82" s="207"/>
      <c r="YZ82" s="207"/>
      <c r="ZA82" s="207"/>
      <c r="ZB82" s="207"/>
      <c r="ZC82" s="207"/>
      <c r="ZD82" s="207"/>
      <c r="ZE82" s="207"/>
      <c r="ZF82" s="207"/>
      <c r="ZG82" s="207"/>
      <c r="ZH82" s="207"/>
      <c r="ZI82" s="207"/>
      <c r="ZJ82" s="207"/>
      <c r="ZK82" s="207"/>
      <c r="ZL82" s="207"/>
      <c r="ZM82" s="207"/>
      <c r="ZN82" s="207"/>
      <c r="ZO82" s="207"/>
      <c r="ZP82" s="207"/>
      <c r="ZQ82" s="207"/>
      <c r="ZR82" s="207"/>
      <c r="ZS82" s="207"/>
      <c r="ZT82" s="207"/>
      <c r="ZU82" s="207"/>
      <c r="ZV82" s="207"/>
      <c r="ZW82" s="207"/>
      <c r="ZX82" s="207"/>
      <c r="ZY82" s="207"/>
      <c r="ZZ82" s="207"/>
      <c r="AAA82" s="207"/>
      <c r="AAB82" s="207"/>
      <c r="AAC82" s="207"/>
      <c r="AAD82" s="207"/>
      <c r="AAE82" s="207"/>
      <c r="AAF82" s="207"/>
      <c r="AAG82" s="207"/>
      <c r="AAH82" s="207"/>
      <c r="AAI82" s="207"/>
      <c r="AAJ82" s="207"/>
      <c r="AAK82" s="207"/>
      <c r="AAL82" s="207"/>
      <c r="AAM82" s="207"/>
      <c r="AAN82" s="207"/>
      <c r="AAO82" s="207"/>
      <c r="AAP82" s="207"/>
      <c r="AAQ82" s="207"/>
      <c r="AAR82" s="207"/>
      <c r="AAS82" s="207"/>
      <c r="AAT82" s="207"/>
      <c r="AAU82" s="207"/>
      <c r="AAV82" s="207"/>
      <c r="AAW82" s="207"/>
      <c r="AAX82" s="207"/>
      <c r="AAY82" s="207"/>
      <c r="AAZ82" s="207"/>
      <c r="ABA82" s="207"/>
      <c r="ABB82" s="207"/>
      <c r="ABC82" s="207"/>
      <c r="ABD82" s="207"/>
      <c r="ABE82" s="207"/>
      <c r="ABF82" s="207"/>
      <c r="ABG82" s="207"/>
      <c r="ABH82" s="207"/>
      <c r="ABI82" s="207"/>
      <c r="ABJ82" s="207"/>
      <c r="ABK82" s="207"/>
      <c r="ABL82" s="207"/>
      <c r="ABM82" s="207"/>
      <c r="ABN82" s="207"/>
      <c r="ABO82" s="207"/>
      <c r="ABP82" s="207"/>
      <c r="ABQ82" s="207"/>
      <c r="ABR82" s="207"/>
      <c r="ABS82" s="207"/>
      <c r="ABT82" s="207"/>
      <c r="ABU82" s="207"/>
      <c r="ABV82" s="207"/>
      <c r="ABW82" s="207"/>
      <c r="ABX82" s="207"/>
      <c r="ABY82" s="207"/>
      <c r="ABZ82" s="207"/>
      <c r="ACA82" s="207"/>
      <c r="ACB82" s="207"/>
      <c r="ACC82" s="207"/>
      <c r="ACD82" s="207"/>
      <c r="ACE82" s="207"/>
      <c r="ACF82" s="207"/>
      <c r="ACG82" s="207"/>
      <c r="ACH82" s="207"/>
      <c r="ACI82" s="207"/>
      <c r="ACJ82" s="207"/>
      <c r="ACK82" s="207"/>
      <c r="ACL82" s="207"/>
      <c r="ACM82" s="207"/>
      <c r="ACN82" s="207"/>
      <c r="ACO82" s="207"/>
      <c r="ACP82" s="207"/>
      <c r="ACQ82" s="207"/>
      <c r="ACR82" s="207"/>
      <c r="ACS82" s="207"/>
      <c r="ACT82" s="207"/>
      <c r="ACU82" s="207"/>
      <c r="ACV82" s="207"/>
      <c r="ACW82" s="207"/>
      <c r="ACX82" s="207"/>
      <c r="ACY82" s="207"/>
      <c r="ACZ82" s="207"/>
      <c r="ADA82" s="207"/>
      <c r="ADB82" s="207"/>
      <c r="ADC82" s="207"/>
      <c r="ADD82" s="207"/>
      <c r="ADE82" s="207"/>
      <c r="ADF82" s="207"/>
      <c r="ADG82" s="207"/>
      <c r="ADH82" s="207"/>
      <c r="ADI82" s="207"/>
      <c r="ADJ82" s="207"/>
      <c r="ADK82" s="207"/>
      <c r="ADL82" s="207"/>
      <c r="ADM82" s="207"/>
      <c r="ADN82" s="207"/>
      <c r="ADO82" s="207"/>
      <c r="ADP82" s="207"/>
      <c r="ADQ82" s="207"/>
      <c r="ADR82" s="207"/>
      <c r="ADS82" s="207"/>
      <c r="ADT82" s="207"/>
      <c r="ADU82" s="207"/>
      <c r="ADV82" s="207"/>
      <c r="ADW82" s="207"/>
      <c r="ADX82" s="207"/>
      <c r="ADY82" s="207"/>
      <c r="ADZ82" s="207"/>
      <c r="AEA82" s="207"/>
      <c r="AEB82" s="207"/>
      <c r="AEC82" s="207"/>
      <c r="AED82" s="207"/>
      <c r="AEE82" s="207"/>
      <c r="AEF82" s="207"/>
      <c r="AEG82" s="207"/>
      <c r="AEH82" s="207"/>
      <c r="AEI82" s="207"/>
      <c r="AEJ82" s="207"/>
      <c r="AEK82" s="207"/>
      <c r="AEL82" s="207"/>
      <c r="AEM82" s="207"/>
      <c r="AEN82" s="207"/>
      <c r="AEO82" s="207"/>
      <c r="AEP82" s="207"/>
      <c r="AEQ82" s="207"/>
      <c r="AER82" s="207"/>
      <c r="AES82" s="207"/>
      <c r="AET82" s="207"/>
      <c r="AEU82" s="207"/>
      <c r="AEV82" s="207"/>
      <c r="AEW82" s="207"/>
      <c r="AEX82" s="207"/>
      <c r="AEY82" s="207"/>
      <c r="AEZ82" s="207"/>
      <c r="AFA82" s="207"/>
      <c r="AFB82" s="207"/>
      <c r="AFC82" s="207"/>
      <c r="AFD82" s="207"/>
      <c r="AFE82" s="207"/>
      <c r="AFF82" s="207"/>
      <c r="AFG82" s="207"/>
      <c r="AFH82" s="207"/>
      <c r="AFI82" s="207"/>
      <c r="AFJ82" s="207"/>
      <c r="AFK82" s="207"/>
      <c r="AFL82" s="207"/>
      <c r="AFM82" s="207"/>
      <c r="AFN82" s="207"/>
      <c r="AFO82" s="207"/>
      <c r="AFP82" s="207"/>
      <c r="AFQ82" s="207"/>
      <c r="AFR82" s="207"/>
      <c r="AFS82" s="207"/>
      <c r="AFT82" s="207"/>
      <c r="AFU82" s="207"/>
      <c r="AFV82" s="207"/>
      <c r="AFW82" s="207"/>
      <c r="AFX82" s="207"/>
      <c r="AFY82" s="207"/>
      <c r="AFZ82" s="207"/>
      <c r="AGA82" s="207"/>
      <c r="AGB82" s="207"/>
      <c r="AGC82" s="207"/>
      <c r="AGD82" s="207"/>
      <c r="AGE82" s="207"/>
      <c r="AGF82" s="207"/>
      <c r="AGG82" s="207"/>
      <c r="AGH82" s="207"/>
      <c r="AGI82" s="207"/>
      <c r="AGJ82" s="207"/>
      <c r="AGK82" s="207"/>
      <c r="AGL82" s="207"/>
      <c r="AGM82" s="207"/>
      <c r="AGN82" s="207"/>
      <c r="AGO82" s="207"/>
      <c r="AGP82" s="207"/>
      <c r="AGQ82" s="207"/>
      <c r="AGR82" s="207"/>
      <c r="AGS82" s="207"/>
      <c r="AGT82" s="207"/>
      <c r="AGU82" s="207"/>
      <c r="AGV82" s="207"/>
      <c r="AGW82" s="207"/>
      <c r="AGX82" s="207"/>
      <c r="AGY82" s="207"/>
      <c r="AGZ82" s="207"/>
      <c r="AHA82" s="207"/>
      <c r="AHB82" s="207"/>
      <c r="AHC82" s="207"/>
      <c r="AHD82" s="207"/>
      <c r="AHE82" s="207"/>
      <c r="AHF82" s="207"/>
      <c r="AHG82" s="207"/>
      <c r="AHH82" s="207"/>
      <c r="AHI82" s="207"/>
      <c r="AHJ82" s="207"/>
      <c r="AHK82" s="207"/>
      <c r="AHL82" s="207"/>
      <c r="AHM82" s="207"/>
      <c r="AHN82" s="207"/>
      <c r="AHO82" s="207"/>
      <c r="AHP82" s="207"/>
      <c r="AHQ82" s="207"/>
      <c r="AHR82" s="207"/>
      <c r="AHS82" s="207"/>
      <c r="AHT82" s="207"/>
      <c r="AHU82" s="207"/>
      <c r="AHV82" s="207"/>
      <c r="AHW82" s="207"/>
      <c r="AHX82" s="207"/>
      <c r="AHY82" s="207"/>
      <c r="AHZ82" s="207"/>
      <c r="AIA82" s="207"/>
      <c r="AIB82" s="207"/>
      <c r="AIC82" s="207"/>
      <c r="AID82" s="207"/>
      <c r="AIE82" s="207"/>
      <c r="AIF82" s="207"/>
      <c r="AIG82" s="207"/>
      <c r="AIH82" s="207"/>
      <c r="AII82" s="207"/>
      <c r="AIJ82" s="207"/>
      <c r="AIK82" s="207"/>
      <c r="AIL82" s="207"/>
      <c r="AIM82" s="207"/>
      <c r="AIN82" s="207"/>
      <c r="AIO82" s="207"/>
      <c r="AIP82" s="207"/>
      <c r="AIQ82" s="207"/>
      <c r="AIR82" s="207"/>
      <c r="AIS82" s="207"/>
      <c r="AIT82" s="207"/>
      <c r="AIU82" s="207"/>
      <c r="AIV82" s="207"/>
      <c r="AIW82" s="207"/>
      <c r="AIX82" s="207"/>
      <c r="AIY82" s="207"/>
      <c r="AIZ82" s="207"/>
      <c r="AJA82" s="207"/>
      <c r="AJB82" s="207"/>
      <c r="AJC82" s="207"/>
      <c r="AJD82" s="207"/>
      <c r="AJE82" s="207"/>
      <c r="AJF82" s="207"/>
      <c r="AJG82" s="207"/>
      <c r="AJH82" s="207"/>
      <c r="AJI82" s="207"/>
      <c r="AJJ82" s="207"/>
      <c r="AJK82" s="207"/>
      <c r="AJL82" s="207"/>
      <c r="AJM82" s="207"/>
      <c r="AJN82" s="207"/>
      <c r="AJO82" s="207"/>
      <c r="AJP82" s="207"/>
      <c r="AJQ82" s="207"/>
      <c r="AJR82" s="207"/>
      <c r="AJS82" s="207"/>
      <c r="AJT82" s="207"/>
      <c r="AJU82" s="207"/>
      <c r="AJV82" s="207"/>
      <c r="AJW82" s="207"/>
      <c r="AJX82" s="207"/>
      <c r="AJY82" s="207"/>
      <c r="AJZ82" s="207"/>
      <c r="AKA82" s="207"/>
      <c r="AKB82" s="207"/>
    </row>
    <row r="83" spans="1:965" s="288" customFormat="1" x14ac:dyDescent="0.2">
      <c r="A83" s="159">
        <v>206</v>
      </c>
      <c r="B83" s="159" t="s">
        <v>36</v>
      </c>
      <c r="C83" s="295">
        <v>2015</v>
      </c>
      <c r="D83" s="158" t="s">
        <v>1096</v>
      </c>
      <c r="E83" s="143" t="s">
        <v>1308</v>
      </c>
      <c r="F83" s="146" t="s">
        <v>37</v>
      </c>
      <c r="G83" s="146" t="s">
        <v>1467</v>
      </c>
      <c r="H83" s="146" t="s">
        <v>1468</v>
      </c>
      <c r="I83" s="158" t="s">
        <v>57</v>
      </c>
      <c r="J83" s="159" t="s">
        <v>57</v>
      </c>
      <c r="K83" s="159" t="s">
        <v>1148</v>
      </c>
      <c r="L83" s="159" t="s">
        <v>43</v>
      </c>
      <c r="M83" s="159" t="s">
        <v>38</v>
      </c>
      <c r="N83" s="158" t="s">
        <v>57</v>
      </c>
      <c r="O83" s="159" t="s">
        <v>40</v>
      </c>
      <c r="P83" s="159" t="s">
        <v>40</v>
      </c>
      <c r="Q83" s="159" t="s">
        <v>40</v>
      </c>
      <c r="R83" s="301">
        <v>90</v>
      </c>
      <c r="S83" s="159" t="s">
        <v>41</v>
      </c>
      <c r="T83" s="159">
        <v>186</v>
      </c>
      <c r="U83" s="159" t="s">
        <v>1191</v>
      </c>
      <c r="V83" s="159">
        <v>2016</v>
      </c>
      <c r="W83" s="159">
        <v>3</v>
      </c>
      <c r="X83" s="159">
        <v>3</v>
      </c>
      <c r="Y83" s="159">
        <v>3</v>
      </c>
      <c r="Z83" s="158" t="s">
        <v>57</v>
      </c>
      <c r="AA83" s="158" t="s">
        <v>54</v>
      </c>
      <c r="AB83" s="204" t="s">
        <v>55</v>
      </c>
      <c r="AC83" s="203" t="s">
        <v>54</v>
      </c>
      <c r="AD83" s="302"/>
      <c r="AE83" s="158" t="s">
        <v>54</v>
      </c>
      <c r="AF83" s="158" t="s">
        <v>54</v>
      </c>
      <c r="AG83" s="158" t="s">
        <v>54</v>
      </c>
      <c r="AH83" s="158" t="s">
        <v>55</v>
      </c>
      <c r="AI83" s="204" t="s">
        <v>55</v>
      </c>
      <c r="AJ83" s="158" t="s">
        <v>54</v>
      </c>
      <c r="AK83" s="303"/>
    </row>
    <row r="84" spans="1:965" s="299" customFormat="1" x14ac:dyDescent="0.2">
      <c r="A84" s="24">
        <v>209</v>
      </c>
      <c r="B84" s="24" t="s">
        <v>36</v>
      </c>
      <c r="C84" s="294">
        <v>2015</v>
      </c>
      <c r="D84" s="24" t="s">
        <v>1097</v>
      </c>
      <c r="E84" s="142" t="s">
        <v>1308</v>
      </c>
      <c r="F84" s="24" t="s">
        <v>38</v>
      </c>
      <c r="G84" s="24" t="s">
        <v>1467</v>
      </c>
      <c r="H84" s="24" t="s">
        <v>1470</v>
      </c>
      <c r="I84" s="24" t="s">
        <v>57</v>
      </c>
      <c r="J84" s="24" t="s">
        <v>57</v>
      </c>
      <c r="K84" s="24" t="s">
        <v>1099</v>
      </c>
      <c r="L84" s="24" t="s">
        <v>43</v>
      </c>
      <c r="M84" s="24" t="s">
        <v>48</v>
      </c>
      <c r="N84" s="67" t="s">
        <v>57</v>
      </c>
      <c r="O84" s="24" t="s">
        <v>44</v>
      </c>
      <c r="P84" s="24" t="s">
        <v>40</v>
      </c>
      <c r="Q84" s="24" t="s">
        <v>40</v>
      </c>
      <c r="R84" s="24">
        <v>90</v>
      </c>
      <c r="S84" s="24" t="s">
        <v>41</v>
      </c>
      <c r="T84" s="67">
        <v>42</v>
      </c>
      <c r="U84" s="67" t="s">
        <v>1192</v>
      </c>
      <c r="V84" s="67">
        <v>2016</v>
      </c>
      <c r="W84" s="291">
        <v>3</v>
      </c>
      <c r="X84" s="24">
        <v>3</v>
      </c>
      <c r="Y84" s="304">
        <v>3</v>
      </c>
      <c r="Z84" s="24" t="s">
        <v>57</v>
      </c>
      <c r="AA84" s="24" t="s">
        <v>54</v>
      </c>
      <c r="AB84" s="205" t="s">
        <v>55</v>
      </c>
      <c r="AC84" s="24" t="s">
        <v>54</v>
      </c>
      <c r="AD84" s="305"/>
      <c r="AE84" s="24" t="s">
        <v>54</v>
      </c>
      <c r="AF84" s="24" t="s">
        <v>54</v>
      </c>
      <c r="AG84" s="24" t="s">
        <v>54</v>
      </c>
      <c r="AH84" s="24" t="s">
        <v>927</v>
      </c>
      <c r="AI84" s="205" t="s">
        <v>54</v>
      </c>
      <c r="AJ84" s="24" t="s">
        <v>54</v>
      </c>
      <c r="AK84" s="306"/>
      <c r="AL84" s="207"/>
      <c r="AM84" s="207"/>
      <c r="AN84" s="207"/>
      <c r="AO84" s="207"/>
      <c r="AP84" s="207"/>
      <c r="AQ84" s="207"/>
      <c r="AR84" s="207"/>
      <c r="AS84" s="207"/>
      <c r="AT84" s="207"/>
      <c r="AU84" s="207"/>
      <c r="AV84" s="207"/>
      <c r="AW84" s="207"/>
      <c r="AX84" s="207"/>
      <c r="AY84" s="207"/>
      <c r="AZ84" s="207"/>
      <c r="BA84" s="207"/>
      <c r="BB84" s="207"/>
      <c r="BC84" s="207"/>
      <c r="BD84" s="207"/>
      <c r="BE84" s="207"/>
      <c r="BF84" s="207"/>
      <c r="BG84" s="207"/>
      <c r="BH84" s="207"/>
      <c r="BI84" s="207"/>
      <c r="BJ84" s="207"/>
      <c r="BK84" s="207"/>
      <c r="BL84" s="207"/>
      <c r="BM84" s="207"/>
      <c r="BN84" s="207"/>
      <c r="BO84" s="207"/>
      <c r="BP84" s="207"/>
      <c r="BQ84" s="207"/>
      <c r="BR84" s="207"/>
      <c r="BS84" s="207"/>
      <c r="BT84" s="207"/>
      <c r="BU84" s="207"/>
      <c r="BV84" s="207"/>
      <c r="BW84" s="207"/>
      <c r="BX84" s="207"/>
      <c r="BY84" s="207"/>
      <c r="BZ84" s="207"/>
      <c r="CA84" s="207"/>
      <c r="CB84" s="207"/>
      <c r="CC84" s="207"/>
      <c r="CD84" s="207"/>
      <c r="CE84" s="207"/>
      <c r="CF84" s="207"/>
      <c r="CG84" s="207"/>
      <c r="CH84" s="207"/>
      <c r="CI84" s="207"/>
      <c r="CJ84" s="207"/>
      <c r="CK84" s="207"/>
      <c r="CL84" s="207"/>
      <c r="CM84" s="207"/>
      <c r="CN84" s="207"/>
      <c r="CO84" s="207"/>
      <c r="CP84" s="207"/>
      <c r="CQ84" s="207"/>
      <c r="CR84" s="207"/>
      <c r="CS84" s="207"/>
      <c r="CT84" s="207"/>
      <c r="CU84" s="207"/>
      <c r="CV84" s="207"/>
      <c r="CW84" s="207"/>
      <c r="CX84" s="207"/>
      <c r="CY84" s="207"/>
      <c r="CZ84" s="207"/>
      <c r="DA84" s="207"/>
      <c r="DB84" s="207"/>
      <c r="DC84" s="207"/>
      <c r="DD84" s="207"/>
      <c r="DE84" s="207"/>
      <c r="DF84" s="207"/>
      <c r="DG84" s="207"/>
      <c r="DH84" s="207"/>
      <c r="DI84" s="207"/>
      <c r="DJ84" s="207"/>
      <c r="DK84" s="207"/>
      <c r="DL84" s="207"/>
      <c r="DM84" s="207"/>
      <c r="DN84" s="207"/>
      <c r="DO84" s="207"/>
      <c r="DP84" s="207"/>
      <c r="DQ84" s="207"/>
      <c r="DR84" s="207"/>
      <c r="DS84" s="207"/>
      <c r="DT84" s="207"/>
      <c r="DU84" s="207"/>
      <c r="DV84" s="207"/>
      <c r="DW84" s="207"/>
      <c r="DX84" s="207"/>
      <c r="DY84" s="207"/>
      <c r="DZ84" s="207"/>
      <c r="EA84" s="207"/>
      <c r="EB84" s="207"/>
      <c r="EC84" s="207"/>
      <c r="ED84" s="207"/>
      <c r="EE84" s="207"/>
      <c r="EF84" s="207"/>
      <c r="EG84" s="207"/>
      <c r="EH84" s="207"/>
      <c r="EI84" s="207"/>
      <c r="EJ84" s="207"/>
      <c r="EK84" s="207"/>
      <c r="EL84" s="207"/>
      <c r="EM84" s="207"/>
      <c r="EN84" s="207"/>
      <c r="EO84" s="207"/>
      <c r="EP84" s="207"/>
      <c r="EQ84" s="207"/>
      <c r="ER84" s="207"/>
      <c r="ES84" s="207"/>
      <c r="ET84" s="207"/>
      <c r="EU84" s="207"/>
      <c r="EV84" s="207"/>
      <c r="EW84" s="207"/>
      <c r="EX84" s="207"/>
      <c r="EY84" s="207"/>
      <c r="EZ84" s="207"/>
      <c r="FA84" s="207"/>
      <c r="FB84" s="207"/>
      <c r="FC84" s="207"/>
      <c r="FD84" s="207"/>
      <c r="FE84" s="207"/>
      <c r="FF84" s="207"/>
      <c r="FG84" s="207"/>
      <c r="FH84" s="207"/>
      <c r="FI84" s="207"/>
      <c r="FJ84" s="207"/>
      <c r="FK84" s="207"/>
      <c r="FL84" s="207"/>
      <c r="FM84" s="207"/>
      <c r="FN84" s="207"/>
      <c r="FO84" s="207"/>
      <c r="FP84" s="207"/>
      <c r="FQ84" s="207"/>
      <c r="FR84" s="207"/>
      <c r="FS84" s="207"/>
      <c r="FT84" s="207"/>
      <c r="FU84" s="207"/>
      <c r="FV84" s="207"/>
      <c r="FW84" s="207"/>
      <c r="FX84" s="207"/>
      <c r="FY84" s="207"/>
      <c r="FZ84" s="207"/>
      <c r="GA84" s="207"/>
      <c r="GB84" s="207"/>
      <c r="GC84" s="207"/>
      <c r="GD84" s="207"/>
      <c r="GE84" s="207"/>
      <c r="GF84" s="207"/>
      <c r="GG84" s="207"/>
      <c r="GH84" s="207"/>
      <c r="GI84" s="207"/>
      <c r="GJ84" s="207"/>
      <c r="GK84" s="207"/>
      <c r="GL84" s="207"/>
      <c r="GM84" s="207"/>
      <c r="GN84" s="207"/>
      <c r="GO84" s="207"/>
      <c r="GP84" s="207"/>
      <c r="GQ84" s="207"/>
      <c r="GR84" s="207"/>
      <c r="GS84" s="207"/>
      <c r="GT84" s="207"/>
      <c r="GU84" s="207"/>
      <c r="GV84" s="207"/>
      <c r="GW84" s="207"/>
      <c r="GX84" s="207"/>
      <c r="GY84" s="207"/>
      <c r="GZ84" s="207"/>
      <c r="HA84" s="207"/>
      <c r="HB84" s="207"/>
      <c r="HC84" s="207"/>
      <c r="HD84" s="207"/>
      <c r="HE84" s="207"/>
      <c r="HF84" s="207"/>
      <c r="HG84" s="207"/>
      <c r="HH84" s="207"/>
      <c r="HI84" s="207"/>
      <c r="HJ84" s="207"/>
      <c r="HK84" s="207"/>
      <c r="HL84" s="207"/>
      <c r="HM84" s="207"/>
      <c r="HN84" s="207"/>
      <c r="HO84" s="207"/>
      <c r="HP84" s="207"/>
      <c r="HQ84" s="207"/>
      <c r="HR84" s="207"/>
      <c r="HS84" s="207"/>
      <c r="HT84" s="207"/>
      <c r="HU84" s="207"/>
      <c r="HV84" s="207"/>
      <c r="HW84" s="207"/>
      <c r="HX84" s="207"/>
      <c r="HY84" s="207"/>
      <c r="HZ84" s="207"/>
      <c r="IA84" s="207"/>
      <c r="IB84" s="207"/>
      <c r="IC84" s="207"/>
      <c r="ID84" s="207"/>
      <c r="IE84" s="207"/>
      <c r="IF84" s="207"/>
      <c r="IG84" s="207"/>
      <c r="IH84" s="207"/>
      <c r="II84" s="207"/>
      <c r="IJ84" s="207"/>
      <c r="IK84" s="207"/>
      <c r="IL84" s="207"/>
      <c r="IM84" s="207"/>
      <c r="IN84" s="207"/>
      <c r="IO84" s="207"/>
      <c r="IP84" s="207"/>
      <c r="IQ84" s="207"/>
      <c r="IR84" s="207"/>
      <c r="IS84" s="207"/>
      <c r="IT84" s="207"/>
      <c r="IU84" s="207"/>
      <c r="IV84" s="207"/>
      <c r="IW84" s="207"/>
      <c r="IX84" s="207"/>
      <c r="IY84" s="207"/>
      <c r="IZ84" s="207"/>
      <c r="JA84" s="207"/>
      <c r="JB84" s="207"/>
      <c r="JC84" s="207"/>
      <c r="JD84" s="207"/>
      <c r="JE84" s="207"/>
      <c r="JF84" s="207"/>
      <c r="JG84" s="207"/>
      <c r="JH84" s="207"/>
      <c r="JI84" s="207"/>
      <c r="JJ84" s="207"/>
      <c r="JK84" s="207"/>
      <c r="JL84" s="207"/>
      <c r="JM84" s="207"/>
      <c r="JN84" s="207"/>
      <c r="JO84" s="207"/>
      <c r="JP84" s="207"/>
      <c r="JQ84" s="207"/>
      <c r="JR84" s="207"/>
      <c r="JS84" s="207"/>
      <c r="JT84" s="207"/>
      <c r="JU84" s="207"/>
      <c r="JV84" s="207"/>
      <c r="JW84" s="207"/>
      <c r="JX84" s="207"/>
      <c r="JY84" s="207"/>
      <c r="JZ84" s="207"/>
      <c r="KA84" s="207"/>
      <c r="KB84" s="207"/>
      <c r="KC84" s="207"/>
      <c r="KD84" s="207"/>
      <c r="KE84" s="207"/>
      <c r="KF84" s="207"/>
      <c r="KG84" s="207"/>
      <c r="KH84" s="207"/>
      <c r="KI84" s="207"/>
      <c r="KJ84" s="207"/>
      <c r="KK84" s="207"/>
      <c r="KL84" s="207"/>
      <c r="KM84" s="207"/>
      <c r="KN84" s="207"/>
      <c r="KO84" s="207"/>
      <c r="KP84" s="207"/>
      <c r="KQ84" s="207"/>
      <c r="KR84" s="207"/>
      <c r="KS84" s="207"/>
      <c r="KT84" s="207"/>
      <c r="KU84" s="207"/>
      <c r="KV84" s="207"/>
      <c r="KW84" s="207"/>
      <c r="KX84" s="207"/>
      <c r="KY84" s="207"/>
      <c r="KZ84" s="207"/>
      <c r="LA84" s="207"/>
      <c r="LB84" s="207"/>
      <c r="LC84" s="207"/>
      <c r="LD84" s="207"/>
      <c r="LE84" s="207"/>
      <c r="LF84" s="207"/>
      <c r="LG84" s="207"/>
      <c r="LH84" s="207"/>
      <c r="LI84" s="207"/>
      <c r="LJ84" s="207"/>
      <c r="LK84" s="207"/>
      <c r="LL84" s="207"/>
      <c r="LM84" s="207"/>
      <c r="LN84" s="207"/>
      <c r="LO84" s="207"/>
      <c r="LP84" s="207"/>
      <c r="LQ84" s="207"/>
      <c r="LR84" s="207"/>
      <c r="LS84" s="207"/>
      <c r="LT84" s="207"/>
      <c r="LU84" s="207"/>
      <c r="LV84" s="207"/>
      <c r="LW84" s="207"/>
      <c r="LX84" s="207"/>
      <c r="LY84" s="207"/>
      <c r="LZ84" s="207"/>
      <c r="MA84" s="207"/>
      <c r="MB84" s="207"/>
      <c r="MC84" s="207"/>
      <c r="MD84" s="207"/>
      <c r="ME84" s="207"/>
      <c r="MF84" s="207"/>
      <c r="MG84" s="207"/>
      <c r="MH84" s="207"/>
      <c r="MI84" s="207"/>
      <c r="MJ84" s="207"/>
      <c r="MK84" s="207"/>
      <c r="ML84" s="207"/>
      <c r="MM84" s="207"/>
      <c r="MN84" s="207"/>
      <c r="MO84" s="207"/>
      <c r="MP84" s="207"/>
      <c r="MQ84" s="207"/>
      <c r="MR84" s="207"/>
      <c r="MS84" s="207"/>
      <c r="MT84" s="207"/>
      <c r="MU84" s="207"/>
      <c r="MV84" s="207"/>
      <c r="MW84" s="207"/>
      <c r="MX84" s="207"/>
      <c r="MY84" s="207"/>
      <c r="MZ84" s="207"/>
      <c r="NA84" s="207"/>
      <c r="NB84" s="207"/>
      <c r="NC84" s="207"/>
      <c r="ND84" s="207"/>
      <c r="NE84" s="207"/>
      <c r="NF84" s="207"/>
      <c r="NG84" s="207"/>
      <c r="NH84" s="207"/>
      <c r="NI84" s="207"/>
      <c r="NJ84" s="207"/>
      <c r="NK84" s="207"/>
      <c r="NL84" s="207"/>
      <c r="NM84" s="207"/>
      <c r="NN84" s="207"/>
      <c r="NO84" s="207"/>
      <c r="NP84" s="207"/>
      <c r="NQ84" s="207"/>
      <c r="NR84" s="207"/>
      <c r="NS84" s="207"/>
      <c r="NT84" s="207"/>
      <c r="NU84" s="207"/>
      <c r="NV84" s="207"/>
      <c r="NW84" s="207"/>
      <c r="NX84" s="207"/>
      <c r="NY84" s="207"/>
      <c r="NZ84" s="207"/>
      <c r="OA84" s="207"/>
      <c r="OB84" s="207"/>
      <c r="OC84" s="207"/>
      <c r="OD84" s="207"/>
      <c r="OE84" s="207"/>
      <c r="OF84" s="207"/>
      <c r="OG84" s="207"/>
      <c r="OH84" s="207"/>
      <c r="OI84" s="207"/>
      <c r="OJ84" s="207"/>
      <c r="OK84" s="207"/>
      <c r="OL84" s="207"/>
      <c r="OM84" s="207"/>
      <c r="ON84" s="207"/>
      <c r="OO84" s="207"/>
      <c r="OP84" s="207"/>
      <c r="OQ84" s="207"/>
      <c r="OR84" s="207"/>
      <c r="OS84" s="207"/>
      <c r="OT84" s="207"/>
      <c r="OU84" s="207"/>
      <c r="OV84" s="207"/>
      <c r="OW84" s="207"/>
      <c r="OX84" s="207"/>
      <c r="OY84" s="207"/>
      <c r="OZ84" s="207"/>
      <c r="PA84" s="207"/>
      <c r="PB84" s="207"/>
      <c r="PC84" s="207"/>
      <c r="PD84" s="207"/>
      <c r="PE84" s="207"/>
      <c r="PF84" s="207"/>
      <c r="PG84" s="207"/>
      <c r="PH84" s="207"/>
      <c r="PI84" s="207"/>
      <c r="PJ84" s="207"/>
      <c r="PK84" s="207"/>
      <c r="PL84" s="207"/>
      <c r="PM84" s="207"/>
      <c r="PN84" s="207"/>
      <c r="PO84" s="207"/>
      <c r="PP84" s="207"/>
      <c r="PQ84" s="207"/>
      <c r="PR84" s="207"/>
      <c r="PS84" s="207"/>
      <c r="PT84" s="207"/>
      <c r="PU84" s="207"/>
      <c r="PV84" s="207"/>
      <c r="PW84" s="207"/>
      <c r="PX84" s="207"/>
      <c r="PY84" s="207"/>
      <c r="PZ84" s="207"/>
      <c r="QA84" s="207"/>
      <c r="QB84" s="207"/>
      <c r="QC84" s="207"/>
      <c r="QD84" s="207"/>
      <c r="QE84" s="207"/>
      <c r="QF84" s="207"/>
      <c r="QG84" s="207"/>
      <c r="QH84" s="207"/>
      <c r="QI84" s="207"/>
      <c r="QJ84" s="207"/>
      <c r="QK84" s="207"/>
      <c r="QL84" s="207"/>
      <c r="QM84" s="207"/>
      <c r="QN84" s="207"/>
      <c r="QO84" s="207"/>
      <c r="QP84" s="207"/>
      <c r="QQ84" s="207"/>
      <c r="QR84" s="207"/>
      <c r="QS84" s="207"/>
      <c r="QT84" s="207"/>
      <c r="QU84" s="207"/>
      <c r="QV84" s="207"/>
      <c r="QW84" s="207"/>
      <c r="QX84" s="207"/>
      <c r="QY84" s="207"/>
      <c r="QZ84" s="207"/>
      <c r="RA84" s="207"/>
      <c r="RB84" s="207"/>
      <c r="RC84" s="207"/>
      <c r="RD84" s="207"/>
      <c r="RE84" s="207"/>
      <c r="RF84" s="207"/>
      <c r="RG84" s="207"/>
      <c r="RH84" s="207"/>
      <c r="RI84" s="207"/>
      <c r="RJ84" s="207"/>
      <c r="RK84" s="207"/>
      <c r="RL84" s="207"/>
      <c r="RM84" s="207"/>
      <c r="RN84" s="207"/>
      <c r="RO84" s="207"/>
      <c r="RP84" s="207"/>
      <c r="RQ84" s="207"/>
      <c r="RR84" s="207"/>
      <c r="RS84" s="207"/>
      <c r="RT84" s="207"/>
      <c r="RU84" s="207"/>
      <c r="RV84" s="207"/>
      <c r="RW84" s="207"/>
      <c r="RX84" s="207"/>
      <c r="RY84" s="207"/>
      <c r="RZ84" s="207"/>
      <c r="SA84" s="207"/>
      <c r="SB84" s="207"/>
      <c r="SC84" s="207"/>
      <c r="SD84" s="207"/>
      <c r="SE84" s="207"/>
      <c r="SF84" s="207"/>
      <c r="SG84" s="207"/>
      <c r="SH84" s="207"/>
      <c r="SI84" s="207"/>
      <c r="SJ84" s="207"/>
      <c r="SK84" s="207"/>
      <c r="SL84" s="207"/>
      <c r="SM84" s="207"/>
      <c r="SN84" s="207"/>
      <c r="SO84" s="207"/>
      <c r="SP84" s="207"/>
      <c r="SQ84" s="207"/>
      <c r="SR84" s="207"/>
      <c r="SS84" s="207"/>
      <c r="ST84" s="207"/>
      <c r="SU84" s="207"/>
      <c r="SV84" s="207"/>
      <c r="SW84" s="207"/>
      <c r="SX84" s="207"/>
      <c r="SY84" s="207"/>
      <c r="SZ84" s="207"/>
      <c r="TA84" s="207"/>
      <c r="TB84" s="207"/>
      <c r="TC84" s="207"/>
      <c r="TD84" s="207"/>
      <c r="TE84" s="207"/>
      <c r="TF84" s="207"/>
      <c r="TG84" s="207"/>
      <c r="TH84" s="207"/>
      <c r="TI84" s="207"/>
      <c r="TJ84" s="207"/>
      <c r="TK84" s="207"/>
      <c r="TL84" s="207"/>
      <c r="TM84" s="207"/>
      <c r="TN84" s="207"/>
      <c r="TO84" s="207"/>
      <c r="TP84" s="207"/>
      <c r="TQ84" s="207"/>
      <c r="TR84" s="207"/>
      <c r="TS84" s="207"/>
      <c r="TT84" s="207"/>
      <c r="TU84" s="207"/>
      <c r="TV84" s="207"/>
      <c r="TW84" s="207"/>
      <c r="TX84" s="207"/>
      <c r="TY84" s="207"/>
      <c r="TZ84" s="207"/>
      <c r="UA84" s="207"/>
      <c r="UB84" s="207"/>
      <c r="UC84" s="207"/>
      <c r="UD84" s="207"/>
      <c r="UE84" s="207"/>
      <c r="UF84" s="207"/>
      <c r="UG84" s="207"/>
      <c r="UH84" s="207"/>
      <c r="UI84" s="207"/>
      <c r="UJ84" s="207"/>
      <c r="UK84" s="207"/>
      <c r="UL84" s="207"/>
      <c r="UM84" s="207"/>
      <c r="UN84" s="207"/>
      <c r="UO84" s="207"/>
      <c r="UP84" s="207"/>
      <c r="UQ84" s="207"/>
      <c r="UR84" s="207"/>
      <c r="US84" s="207"/>
      <c r="UT84" s="207"/>
      <c r="UU84" s="207"/>
      <c r="UV84" s="207"/>
      <c r="UW84" s="207"/>
      <c r="UX84" s="207"/>
      <c r="UY84" s="207"/>
      <c r="UZ84" s="207"/>
      <c r="VA84" s="207"/>
      <c r="VB84" s="207"/>
      <c r="VC84" s="207"/>
      <c r="VD84" s="207"/>
      <c r="VE84" s="207"/>
      <c r="VF84" s="207"/>
      <c r="VG84" s="207"/>
      <c r="VH84" s="207"/>
      <c r="VI84" s="207"/>
      <c r="VJ84" s="207"/>
      <c r="VK84" s="207"/>
      <c r="VL84" s="207"/>
      <c r="VM84" s="207"/>
      <c r="VN84" s="207"/>
      <c r="VO84" s="207"/>
      <c r="VP84" s="207"/>
      <c r="VQ84" s="207"/>
      <c r="VR84" s="207"/>
      <c r="VS84" s="207"/>
      <c r="VT84" s="207"/>
      <c r="VU84" s="207"/>
      <c r="VV84" s="207"/>
      <c r="VW84" s="207"/>
      <c r="VX84" s="207"/>
      <c r="VY84" s="207"/>
      <c r="VZ84" s="207"/>
      <c r="WA84" s="207"/>
      <c r="WB84" s="207"/>
      <c r="WC84" s="207"/>
      <c r="WD84" s="207"/>
      <c r="WE84" s="207"/>
      <c r="WF84" s="207"/>
      <c r="WG84" s="207"/>
      <c r="WH84" s="207"/>
      <c r="WI84" s="207"/>
      <c r="WJ84" s="207"/>
      <c r="WK84" s="207"/>
      <c r="WL84" s="207"/>
      <c r="WM84" s="207"/>
      <c r="WN84" s="207"/>
      <c r="WO84" s="207"/>
      <c r="WP84" s="207"/>
      <c r="WQ84" s="207"/>
      <c r="WR84" s="207"/>
      <c r="WS84" s="207"/>
      <c r="WT84" s="207"/>
      <c r="WU84" s="207"/>
      <c r="WV84" s="207"/>
      <c r="WW84" s="207"/>
      <c r="WX84" s="207"/>
      <c r="WY84" s="207"/>
      <c r="WZ84" s="207"/>
      <c r="XA84" s="207"/>
      <c r="XB84" s="207"/>
      <c r="XC84" s="207"/>
      <c r="XD84" s="207"/>
      <c r="XE84" s="207"/>
      <c r="XF84" s="207"/>
      <c r="XG84" s="207"/>
      <c r="XH84" s="207"/>
      <c r="XI84" s="207"/>
      <c r="XJ84" s="207"/>
      <c r="XK84" s="207"/>
      <c r="XL84" s="207"/>
      <c r="XM84" s="207"/>
      <c r="XN84" s="207"/>
      <c r="XO84" s="207"/>
      <c r="XP84" s="207"/>
      <c r="XQ84" s="207"/>
      <c r="XR84" s="207"/>
      <c r="XS84" s="207"/>
      <c r="XT84" s="207"/>
      <c r="XU84" s="207"/>
      <c r="XV84" s="207"/>
      <c r="XW84" s="207"/>
      <c r="XX84" s="207"/>
      <c r="XY84" s="207"/>
      <c r="XZ84" s="207"/>
      <c r="YA84" s="207"/>
      <c r="YB84" s="207"/>
      <c r="YC84" s="207"/>
      <c r="YD84" s="207"/>
      <c r="YE84" s="207"/>
      <c r="YF84" s="207"/>
      <c r="YG84" s="207"/>
      <c r="YH84" s="207"/>
      <c r="YI84" s="207"/>
      <c r="YJ84" s="207"/>
      <c r="YK84" s="207"/>
      <c r="YL84" s="207"/>
      <c r="YM84" s="207"/>
      <c r="YN84" s="207"/>
      <c r="YO84" s="207"/>
      <c r="YP84" s="207"/>
      <c r="YQ84" s="207"/>
      <c r="YR84" s="207"/>
      <c r="YS84" s="207"/>
      <c r="YT84" s="207"/>
      <c r="YU84" s="207"/>
      <c r="YV84" s="207"/>
      <c r="YW84" s="207"/>
      <c r="YX84" s="207"/>
      <c r="YY84" s="207"/>
      <c r="YZ84" s="207"/>
      <c r="ZA84" s="207"/>
      <c r="ZB84" s="207"/>
      <c r="ZC84" s="207"/>
      <c r="ZD84" s="207"/>
      <c r="ZE84" s="207"/>
      <c r="ZF84" s="207"/>
      <c r="ZG84" s="207"/>
      <c r="ZH84" s="207"/>
      <c r="ZI84" s="207"/>
      <c r="ZJ84" s="207"/>
      <c r="ZK84" s="207"/>
      <c r="ZL84" s="207"/>
      <c r="ZM84" s="207"/>
      <c r="ZN84" s="207"/>
      <c r="ZO84" s="207"/>
      <c r="ZP84" s="207"/>
      <c r="ZQ84" s="207"/>
      <c r="ZR84" s="207"/>
      <c r="ZS84" s="207"/>
      <c r="ZT84" s="207"/>
      <c r="ZU84" s="207"/>
      <c r="ZV84" s="207"/>
      <c r="ZW84" s="207"/>
      <c r="ZX84" s="207"/>
      <c r="ZY84" s="207"/>
      <c r="ZZ84" s="207"/>
      <c r="AAA84" s="207"/>
      <c r="AAB84" s="207"/>
      <c r="AAC84" s="207"/>
      <c r="AAD84" s="207"/>
      <c r="AAE84" s="207"/>
      <c r="AAF84" s="207"/>
      <c r="AAG84" s="207"/>
      <c r="AAH84" s="207"/>
      <c r="AAI84" s="207"/>
      <c r="AAJ84" s="207"/>
      <c r="AAK84" s="207"/>
      <c r="AAL84" s="207"/>
      <c r="AAM84" s="207"/>
      <c r="AAN84" s="207"/>
      <c r="AAO84" s="207"/>
      <c r="AAP84" s="207"/>
      <c r="AAQ84" s="207"/>
      <c r="AAR84" s="207"/>
      <c r="AAS84" s="207"/>
      <c r="AAT84" s="207"/>
      <c r="AAU84" s="207"/>
      <c r="AAV84" s="207"/>
      <c r="AAW84" s="207"/>
      <c r="AAX84" s="207"/>
      <c r="AAY84" s="207"/>
      <c r="AAZ84" s="207"/>
      <c r="ABA84" s="207"/>
      <c r="ABB84" s="207"/>
      <c r="ABC84" s="207"/>
      <c r="ABD84" s="207"/>
      <c r="ABE84" s="207"/>
      <c r="ABF84" s="207"/>
      <c r="ABG84" s="207"/>
      <c r="ABH84" s="207"/>
      <c r="ABI84" s="207"/>
      <c r="ABJ84" s="207"/>
      <c r="ABK84" s="207"/>
      <c r="ABL84" s="207"/>
      <c r="ABM84" s="207"/>
      <c r="ABN84" s="207"/>
      <c r="ABO84" s="207"/>
      <c r="ABP84" s="207"/>
      <c r="ABQ84" s="207"/>
      <c r="ABR84" s="207"/>
      <c r="ABS84" s="207"/>
      <c r="ABT84" s="207"/>
      <c r="ABU84" s="207"/>
      <c r="ABV84" s="207"/>
      <c r="ABW84" s="207"/>
      <c r="ABX84" s="207"/>
      <c r="ABY84" s="207"/>
      <c r="ABZ84" s="207"/>
      <c r="ACA84" s="207"/>
      <c r="ACB84" s="207"/>
      <c r="ACC84" s="207"/>
      <c r="ACD84" s="207"/>
      <c r="ACE84" s="207"/>
      <c r="ACF84" s="207"/>
      <c r="ACG84" s="207"/>
      <c r="ACH84" s="207"/>
      <c r="ACI84" s="207"/>
      <c r="ACJ84" s="207"/>
      <c r="ACK84" s="207"/>
      <c r="ACL84" s="207"/>
      <c r="ACM84" s="207"/>
      <c r="ACN84" s="207"/>
      <c r="ACO84" s="207"/>
      <c r="ACP84" s="207"/>
      <c r="ACQ84" s="207"/>
      <c r="ACR84" s="207"/>
      <c r="ACS84" s="207"/>
      <c r="ACT84" s="207"/>
      <c r="ACU84" s="207"/>
      <c r="ACV84" s="207"/>
      <c r="ACW84" s="207"/>
      <c r="ACX84" s="207"/>
      <c r="ACY84" s="207"/>
      <c r="ACZ84" s="207"/>
      <c r="ADA84" s="207"/>
      <c r="ADB84" s="207"/>
      <c r="ADC84" s="207"/>
      <c r="ADD84" s="207"/>
      <c r="ADE84" s="207"/>
      <c r="ADF84" s="207"/>
      <c r="ADG84" s="207"/>
      <c r="ADH84" s="207"/>
      <c r="ADI84" s="207"/>
      <c r="ADJ84" s="207"/>
      <c r="ADK84" s="207"/>
      <c r="ADL84" s="207"/>
      <c r="ADM84" s="207"/>
      <c r="ADN84" s="207"/>
      <c r="ADO84" s="207"/>
      <c r="ADP84" s="207"/>
      <c r="ADQ84" s="207"/>
      <c r="ADR84" s="207"/>
      <c r="ADS84" s="207"/>
      <c r="ADT84" s="207"/>
      <c r="ADU84" s="207"/>
      <c r="ADV84" s="207"/>
      <c r="ADW84" s="207"/>
      <c r="ADX84" s="207"/>
      <c r="ADY84" s="207"/>
      <c r="ADZ84" s="207"/>
      <c r="AEA84" s="207"/>
      <c r="AEB84" s="207"/>
      <c r="AEC84" s="207"/>
      <c r="AED84" s="207"/>
      <c r="AEE84" s="207"/>
      <c r="AEF84" s="207"/>
      <c r="AEG84" s="207"/>
      <c r="AEH84" s="207"/>
      <c r="AEI84" s="207"/>
      <c r="AEJ84" s="207"/>
      <c r="AEK84" s="207"/>
      <c r="AEL84" s="207"/>
      <c r="AEM84" s="207"/>
      <c r="AEN84" s="207"/>
      <c r="AEO84" s="207"/>
      <c r="AEP84" s="207"/>
      <c r="AEQ84" s="207"/>
      <c r="AER84" s="207"/>
      <c r="AES84" s="207"/>
      <c r="AET84" s="207"/>
      <c r="AEU84" s="207"/>
      <c r="AEV84" s="207"/>
      <c r="AEW84" s="207"/>
      <c r="AEX84" s="207"/>
      <c r="AEY84" s="207"/>
      <c r="AEZ84" s="207"/>
      <c r="AFA84" s="207"/>
      <c r="AFB84" s="207"/>
      <c r="AFC84" s="207"/>
      <c r="AFD84" s="207"/>
      <c r="AFE84" s="207"/>
      <c r="AFF84" s="207"/>
      <c r="AFG84" s="207"/>
      <c r="AFH84" s="207"/>
      <c r="AFI84" s="207"/>
      <c r="AFJ84" s="207"/>
      <c r="AFK84" s="207"/>
      <c r="AFL84" s="207"/>
      <c r="AFM84" s="207"/>
      <c r="AFN84" s="207"/>
      <c r="AFO84" s="207"/>
      <c r="AFP84" s="207"/>
      <c r="AFQ84" s="207"/>
      <c r="AFR84" s="207"/>
      <c r="AFS84" s="207"/>
      <c r="AFT84" s="207"/>
      <c r="AFU84" s="207"/>
      <c r="AFV84" s="207"/>
      <c r="AFW84" s="207"/>
      <c r="AFX84" s="207"/>
      <c r="AFY84" s="207"/>
      <c r="AFZ84" s="207"/>
      <c r="AGA84" s="207"/>
      <c r="AGB84" s="207"/>
      <c r="AGC84" s="207"/>
      <c r="AGD84" s="207"/>
      <c r="AGE84" s="207"/>
      <c r="AGF84" s="207"/>
      <c r="AGG84" s="207"/>
      <c r="AGH84" s="207"/>
      <c r="AGI84" s="207"/>
      <c r="AGJ84" s="207"/>
      <c r="AGK84" s="207"/>
      <c r="AGL84" s="207"/>
      <c r="AGM84" s="207"/>
      <c r="AGN84" s="207"/>
      <c r="AGO84" s="207"/>
      <c r="AGP84" s="207"/>
      <c r="AGQ84" s="207"/>
      <c r="AGR84" s="207"/>
      <c r="AGS84" s="207"/>
      <c r="AGT84" s="207"/>
      <c r="AGU84" s="207"/>
      <c r="AGV84" s="207"/>
      <c r="AGW84" s="207"/>
      <c r="AGX84" s="207"/>
      <c r="AGY84" s="207"/>
      <c r="AGZ84" s="207"/>
      <c r="AHA84" s="207"/>
      <c r="AHB84" s="207"/>
      <c r="AHC84" s="207"/>
      <c r="AHD84" s="207"/>
      <c r="AHE84" s="207"/>
      <c r="AHF84" s="207"/>
      <c r="AHG84" s="207"/>
      <c r="AHH84" s="207"/>
      <c r="AHI84" s="207"/>
      <c r="AHJ84" s="207"/>
      <c r="AHK84" s="207"/>
      <c r="AHL84" s="207"/>
      <c r="AHM84" s="207"/>
      <c r="AHN84" s="207"/>
      <c r="AHO84" s="207"/>
      <c r="AHP84" s="207"/>
      <c r="AHQ84" s="207"/>
      <c r="AHR84" s="207"/>
      <c r="AHS84" s="207"/>
      <c r="AHT84" s="207"/>
      <c r="AHU84" s="207"/>
      <c r="AHV84" s="207"/>
      <c r="AHW84" s="207"/>
      <c r="AHX84" s="207"/>
      <c r="AHY84" s="207"/>
      <c r="AHZ84" s="207"/>
      <c r="AIA84" s="207"/>
      <c r="AIB84" s="207"/>
      <c r="AIC84" s="207"/>
      <c r="AID84" s="207"/>
      <c r="AIE84" s="207"/>
      <c r="AIF84" s="207"/>
      <c r="AIG84" s="207"/>
      <c r="AIH84" s="207"/>
      <c r="AII84" s="207"/>
      <c r="AIJ84" s="207"/>
      <c r="AIK84" s="207"/>
      <c r="AIL84" s="207"/>
      <c r="AIM84" s="207"/>
      <c r="AIN84" s="207"/>
      <c r="AIO84" s="207"/>
      <c r="AIP84" s="207"/>
      <c r="AIQ84" s="207"/>
      <c r="AIR84" s="207"/>
      <c r="AIS84" s="207"/>
      <c r="AIT84" s="207"/>
      <c r="AIU84" s="207"/>
      <c r="AIV84" s="207"/>
      <c r="AIW84" s="207"/>
      <c r="AIX84" s="207"/>
      <c r="AIY84" s="207"/>
      <c r="AIZ84" s="207"/>
      <c r="AJA84" s="207"/>
      <c r="AJB84" s="207"/>
      <c r="AJC84" s="207"/>
      <c r="AJD84" s="207"/>
      <c r="AJE84" s="207"/>
      <c r="AJF84" s="207"/>
      <c r="AJG84" s="207"/>
      <c r="AJH84" s="207"/>
      <c r="AJI84" s="207"/>
      <c r="AJJ84" s="207"/>
      <c r="AJK84" s="207"/>
      <c r="AJL84" s="207"/>
      <c r="AJM84" s="207"/>
      <c r="AJN84" s="207"/>
      <c r="AJO84" s="207"/>
      <c r="AJP84" s="207"/>
      <c r="AJQ84" s="207"/>
      <c r="AJR84" s="207"/>
      <c r="AJS84" s="207"/>
      <c r="AJT84" s="207"/>
      <c r="AJU84" s="207"/>
      <c r="AJV84" s="207"/>
      <c r="AJW84" s="207"/>
      <c r="AJX84" s="207"/>
      <c r="AJY84" s="207"/>
      <c r="AJZ84" s="207"/>
      <c r="AKA84" s="207"/>
      <c r="AKB84" s="207"/>
    </row>
    <row r="85" spans="1:965" s="288" customFormat="1" x14ac:dyDescent="0.2">
      <c r="A85" s="158">
        <v>215</v>
      </c>
      <c r="B85" s="158" t="s">
        <v>36</v>
      </c>
      <c r="C85" s="295">
        <v>2015</v>
      </c>
      <c r="D85" s="158" t="s">
        <v>1096</v>
      </c>
      <c r="E85" s="143" t="s">
        <v>1308</v>
      </c>
      <c r="F85" s="146" t="s">
        <v>38</v>
      </c>
      <c r="G85" s="146" t="s">
        <v>1467</v>
      </c>
      <c r="H85" s="146" t="s">
        <v>1470</v>
      </c>
      <c r="I85" s="158" t="s">
        <v>57</v>
      </c>
      <c r="J85" s="158" t="s">
        <v>57</v>
      </c>
      <c r="K85" s="158" t="s">
        <v>1148</v>
      </c>
      <c r="L85" s="158" t="s">
        <v>43</v>
      </c>
      <c r="M85" s="158" t="s">
        <v>48</v>
      </c>
      <c r="N85" s="158" t="s">
        <v>57</v>
      </c>
      <c r="O85" s="158" t="s">
        <v>44</v>
      </c>
      <c r="P85" s="158" t="s">
        <v>40</v>
      </c>
      <c r="Q85" s="158" t="s">
        <v>40</v>
      </c>
      <c r="R85" s="158">
        <v>40</v>
      </c>
      <c r="S85" s="158" t="s">
        <v>41</v>
      </c>
      <c r="T85" s="158">
        <v>28</v>
      </c>
      <c r="U85" s="158" t="s">
        <v>1193</v>
      </c>
      <c r="V85" s="158">
        <v>2016</v>
      </c>
      <c r="W85" s="158">
        <v>3</v>
      </c>
      <c r="X85" s="158">
        <v>3</v>
      </c>
      <c r="Y85" s="158">
        <v>3</v>
      </c>
      <c r="Z85" s="158" t="s">
        <v>57</v>
      </c>
      <c r="AA85" s="158" t="s">
        <v>54</v>
      </c>
      <c r="AB85" s="206" t="s">
        <v>55</v>
      </c>
      <c r="AC85" s="203" t="s">
        <v>54</v>
      </c>
      <c r="AD85" s="307"/>
      <c r="AE85" s="158" t="s">
        <v>54</v>
      </c>
      <c r="AF85" s="158" t="s">
        <v>54</v>
      </c>
      <c r="AG85" s="158" t="s">
        <v>54</v>
      </c>
      <c r="AH85" s="158" t="s">
        <v>54</v>
      </c>
      <c r="AI85" s="206" t="s">
        <v>54</v>
      </c>
      <c r="AJ85" s="158" t="s">
        <v>54</v>
      </c>
      <c r="AK85" s="303"/>
    </row>
    <row r="86" spans="1:965" s="299" customFormat="1" x14ac:dyDescent="0.2">
      <c r="A86" s="24">
        <v>218</v>
      </c>
      <c r="B86" s="24" t="s">
        <v>36</v>
      </c>
      <c r="C86" s="24">
        <v>2015</v>
      </c>
      <c r="D86" s="24" t="s">
        <v>1097</v>
      </c>
      <c r="E86" s="142" t="s">
        <v>1308</v>
      </c>
      <c r="F86" s="18" t="s">
        <v>38</v>
      </c>
      <c r="G86" s="18" t="s">
        <v>1467</v>
      </c>
      <c r="H86" s="18" t="s">
        <v>1470</v>
      </c>
      <c r="I86" s="24" t="s">
        <v>57</v>
      </c>
      <c r="J86" s="24" t="s">
        <v>57</v>
      </c>
      <c r="K86" s="24" t="s">
        <v>1148</v>
      </c>
      <c r="L86" s="24" t="s">
        <v>43</v>
      </c>
      <c r="M86" s="24" t="s">
        <v>48</v>
      </c>
      <c r="N86" s="24" t="s">
        <v>57</v>
      </c>
      <c r="O86" s="24" t="s">
        <v>57</v>
      </c>
      <c r="P86" s="24" t="s">
        <v>40</v>
      </c>
      <c r="Q86" s="24" t="s">
        <v>40</v>
      </c>
      <c r="R86" s="24">
        <v>60</v>
      </c>
      <c r="S86" s="24" t="s">
        <v>41</v>
      </c>
      <c r="T86" s="24">
        <v>372</v>
      </c>
      <c r="U86" s="24" t="s">
        <v>1536</v>
      </c>
      <c r="V86" s="24">
        <v>2016</v>
      </c>
      <c r="W86" s="24">
        <v>3</v>
      </c>
      <c r="X86" s="24">
        <v>3</v>
      </c>
      <c r="Y86" s="24">
        <v>0</v>
      </c>
      <c r="Z86" s="24" t="s">
        <v>57</v>
      </c>
      <c r="AA86" s="24" t="s">
        <v>54</v>
      </c>
      <c r="AB86" s="205" t="s">
        <v>55</v>
      </c>
      <c r="AC86" s="24" t="s">
        <v>55</v>
      </c>
      <c r="AD86" s="205"/>
      <c r="AE86" s="24" t="s">
        <v>54</v>
      </c>
      <c r="AF86" s="24" t="s">
        <v>54</v>
      </c>
      <c r="AG86" s="24" t="s">
        <v>54</v>
      </c>
      <c r="AH86" s="24" t="s">
        <v>55</v>
      </c>
      <c r="AI86" s="205" t="s">
        <v>54</v>
      </c>
      <c r="AJ86" s="24" t="s">
        <v>54</v>
      </c>
      <c r="AK86" s="306"/>
      <c r="AL86" s="207"/>
      <c r="AM86" s="207"/>
      <c r="AN86" s="207"/>
      <c r="AO86" s="207"/>
      <c r="AP86" s="207"/>
      <c r="AQ86" s="207"/>
      <c r="AR86" s="207"/>
      <c r="AS86" s="207"/>
      <c r="AT86" s="207"/>
      <c r="AU86" s="207"/>
      <c r="AV86" s="207"/>
      <c r="AW86" s="207"/>
      <c r="AX86" s="207"/>
      <c r="AY86" s="207"/>
      <c r="AZ86" s="207"/>
      <c r="BA86" s="207"/>
      <c r="BB86" s="207"/>
      <c r="BC86" s="207"/>
      <c r="BD86" s="207"/>
      <c r="BE86" s="207"/>
      <c r="BF86" s="207"/>
      <c r="BG86" s="207"/>
      <c r="BH86" s="207"/>
      <c r="BI86" s="207"/>
      <c r="BJ86" s="207"/>
      <c r="BK86" s="207"/>
      <c r="BL86" s="207"/>
      <c r="BM86" s="207"/>
      <c r="BN86" s="207"/>
      <c r="BO86" s="207"/>
      <c r="BP86" s="207"/>
      <c r="BQ86" s="207"/>
      <c r="BR86" s="207"/>
      <c r="BS86" s="207"/>
      <c r="BT86" s="207"/>
      <c r="BU86" s="207"/>
      <c r="BV86" s="207"/>
      <c r="BW86" s="207"/>
      <c r="BX86" s="207"/>
      <c r="BY86" s="207"/>
      <c r="BZ86" s="207"/>
      <c r="CA86" s="207"/>
      <c r="CB86" s="207"/>
      <c r="CC86" s="207"/>
      <c r="CD86" s="207"/>
      <c r="CE86" s="207"/>
      <c r="CF86" s="207"/>
      <c r="CG86" s="207"/>
      <c r="CH86" s="207"/>
      <c r="CI86" s="207"/>
      <c r="CJ86" s="207"/>
      <c r="CK86" s="207"/>
      <c r="CL86" s="207"/>
      <c r="CM86" s="207"/>
      <c r="CN86" s="207"/>
      <c r="CO86" s="207"/>
      <c r="CP86" s="207"/>
      <c r="CQ86" s="207"/>
      <c r="CR86" s="207"/>
      <c r="CS86" s="207"/>
      <c r="CT86" s="207"/>
      <c r="CU86" s="207"/>
      <c r="CV86" s="207"/>
      <c r="CW86" s="207"/>
      <c r="CX86" s="207"/>
      <c r="CY86" s="207"/>
      <c r="CZ86" s="207"/>
      <c r="DA86" s="207"/>
      <c r="DB86" s="207"/>
      <c r="DC86" s="207"/>
      <c r="DD86" s="207"/>
      <c r="DE86" s="207"/>
      <c r="DF86" s="207"/>
      <c r="DG86" s="207"/>
      <c r="DH86" s="207"/>
      <c r="DI86" s="207"/>
      <c r="DJ86" s="207"/>
      <c r="DK86" s="207"/>
      <c r="DL86" s="207"/>
      <c r="DM86" s="207"/>
      <c r="DN86" s="207"/>
      <c r="DO86" s="207"/>
      <c r="DP86" s="207"/>
      <c r="DQ86" s="207"/>
      <c r="DR86" s="207"/>
      <c r="DS86" s="207"/>
      <c r="DT86" s="207"/>
      <c r="DU86" s="207"/>
      <c r="DV86" s="207"/>
      <c r="DW86" s="207"/>
      <c r="DX86" s="207"/>
      <c r="DY86" s="207"/>
      <c r="DZ86" s="207"/>
      <c r="EA86" s="207"/>
      <c r="EB86" s="207"/>
      <c r="EC86" s="207"/>
      <c r="ED86" s="207"/>
      <c r="EE86" s="207"/>
      <c r="EF86" s="207"/>
      <c r="EG86" s="207"/>
      <c r="EH86" s="207"/>
      <c r="EI86" s="207"/>
      <c r="EJ86" s="207"/>
      <c r="EK86" s="207"/>
      <c r="EL86" s="207"/>
      <c r="EM86" s="207"/>
      <c r="EN86" s="207"/>
      <c r="EO86" s="207"/>
      <c r="EP86" s="207"/>
      <c r="EQ86" s="207"/>
      <c r="ER86" s="207"/>
      <c r="ES86" s="207"/>
      <c r="ET86" s="207"/>
      <c r="EU86" s="207"/>
      <c r="EV86" s="207"/>
      <c r="EW86" s="207"/>
      <c r="EX86" s="207"/>
      <c r="EY86" s="207"/>
      <c r="EZ86" s="207"/>
      <c r="FA86" s="207"/>
      <c r="FB86" s="207"/>
      <c r="FC86" s="207"/>
      <c r="FD86" s="207"/>
      <c r="FE86" s="207"/>
      <c r="FF86" s="207"/>
      <c r="FG86" s="207"/>
      <c r="FH86" s="207"/>
      <c r="FI86" s="207"/>
      <c r="FJ86" s="207"/>
      <c r="FK86" s="207"/>
      <c r="FL86" s="207"/>
      <c r="FM86" s="207"/>
      <c r="FN86" s="207"/>
      <c r="FO86" s="207"/>
      <c r="FP86" s="207"/>
      <c r="FQ86" s="207"/>
      <c r="FR86" s="207"/>
      <c r="FS86" s="207"/>
      <c r="FT86" s="207"/>
      <c r="FU86" s="207"/>
      <c r="FV86" s="207"/>
      <c r="FW86" s="207"/>
      <c r="FX86" s="207"/>
      <c r="FY86" s="207"/>
      <c r="FZ86" s="207"/>
      <c r="GA86" s="207"/>
      <c r="GB86" s="207"/>
      <c r="GC86" s="207"/>
      <c r="GD86" s="207"/>
      <c r="GE86" s="207"/>
      <c r="GF86" s="207"/>
      <c r="GG86" s="207"/>
      <c r="GH86" s="207"/>
      <c r="GI86" s="207"/>
      <c r="GJ86" s="207"/>
      <c r="GK86" s="207"/>
      <c r="GL86" s="207"/>
      <c r="GM86" s="207"/>
      <c r="GN86" s="207"/>
      <c r="GO86" s="207"/>
      <c r="GP86" s="207"/>
      <c r="GQ86" s="207"/>
      <c r="GR86" s="207"/>
      <c r="GS86" s="207"/>
      <c r="GT86" s="207"/>
      <c r="GU86" s="207"/>
      <c r="GV86" s="207"/>
      <c r="GW86" s="207"/>
      <c r="GX86" s="207"/>
      <c r="GY86" s="207"/>
      <c r="GZ86" s="207"/>
      <c r="HA86" s="207"/>
      <c r="HB86" s="207"/>
      <c r="HC86" s="207"/>
      <c r="HD86" s="207"/>
      <c r="HE86" s="207"/>
      <c r="HF86" s="207"/>
      <c r="HG86" s="207"/>
      <c r="HH86" s="207"/>
      <c r="HI86" s="207"/>
      <c r="HJ86" s="207"/>
      <c r="HK86" s="207"/>
      <c r="HL86" s="207"/>
      <c r="HM86" s="207"/>
      <c r="HN86" s="207"/>
      <c r="HO86" s="207"/>
      <c r="HP86" s="207"/>
      <c r="HQ86" s="207"/>
      <c r="HR86" s="207"/>
      <c r="HS86" s="207"/>
      <c r="HT86" s="207"/>
      <c r="HU86" s="207"/>
      <c r="HV86" s="207"/>
      <c r="HW86" s="207"/>
      <c r="HX86" s="207"/>
      <c r="HY86" s="207"/>
      <c r="HZ86" s="207"/>
      <c r="IA86" s="207"/>
      <c r="IB86" s="207"/>
      <c r="IC86" s="207"/>
      <c r="ID86" s="207"/>
      <c r="IE86" s="207"/>
      <c r="IF86" s="207"/>
      <c r="IG86" s="207"/>
      <c r="IH86" s="207"/>
      <c r="II86" s="207"/>
      <c r="IJ86" s="207"/>
      <c r="IK86" s="207"/>
      <c r="IL86" s="207"/>
      <c r="IM86" s="207"/>
      <c r="IN86" s="207"/>
      <c r="IO86" s="207"/>
      <c r="IP86" s="207"/>
      <c r="IQ86" s="207"/>
      <c r="IR86" s="207"/>
      <c r="IS86" s="207"/>
      <c r="IT86" s="207"/>
      <c r="IU86" s="207"/>
      <c r="IV86" s="207"/>
      <c r="IW86" s="207"/>
      <c r="IX86" s="207"/>
      <c r="IY86" s="207"/>
      <c r="IZ86" s="207"/>
      <c r="JA86" s="207"/>
      <c r="JB86" s="207"/>
      <c r="JC86" s="207"/>
      <c r="JD86" s="207"/>
      <c r="JE86" s="207"/>
      <c r="JF86" s="207"/>
      <c r="JG86" s="207"/>
      <c r="JH86" s="207"/>
      <c r="JI86" s="207"/>
      <c r="JJ86" s="207"/>
      <c r="JK86" s="207"/>
      <c r="JL86" s="207"/>
      <c r="JM86" s="207"/>
      <c r="JN86" s="207"/>
      <c r="JO86" s="207"/>
      <c r="JP86" s="207"/>
      <c r="JQ86" s="207"/>
      <c r="JR86" s="207"/>
      <c r="JS86" s="207"/>
      <c r="JT86" s="207"/>
      <c r="JU86" s="207"/>
      <c r="JV86" s="207"/>
      <c r="JW86" s="207"/>
      <c r="JX86" s="207"/>
      <c r="JY86" s="207"/>
      <c r="JZ86" s="207"/>
      <c r="KA86" s="207"/>
      <c r="KB86" s="207"/>
      <c r="KC86" s="207"/>
      <c r="KD86" s="207"/>
      <c r="KE86" s="207"/>
      <c r="KF86" s="207"/>
      <c r="KG86" s="207"/>
      <c r="KH86" s="207"/>
      <c r="KI86" s="207"/>
      <c r="KJ86" s="207"/>
      <c r="KK86" s="207"/>
      <c r="KL86" s="207"/>
      <c r="KM86" s="207"/>
      <c r="KN86" s="207"/>
      <c r="KO86" s="207"/>
      <c r="KP86" s="207"/>
      <c r="KQ86" s="207"/>
      <c r="KR86" s="207"/>
      <c r="KS86" s="207"/>
      <c r="KT86" s="207"/>
      <c r="KU86" s="207"/>
      <c r="KV86" s="207"/>
      <c r="KW86" s="207"/>
      <c r="KX86" s="207"/>
      <c r="KY86" s="207"/>
      <c r="KZ86" s="207"/>
      <c r="LA86" s="207"/>
      <c r="LB86" s="207"/>
      <c r="LC86" s="207"/>
      <c r="LD86" s="207"/>
      <c r="LE86" s="207"/>
      <c r="LF86" s="207"/>
      <c r="LG86" s="207"/>
      <c r="LH86" s="207"/>
      <c r="LI86" s="207"/>
      <c r="LJ86" s="207"/>
      <c r="LK86" s="207"/>
      <c r="LL86" s="207"/>
      <c r="LM86" s="207"/>
      <c r="LN86" s="207"/>
      <c r="LO86" s="207"/>
      <c r="LP86" s="207"/>
      <c r="LQ86" s="207"/>
      <c r="LR86" s="207"/>
      <c r="LS86" s="207"/>
      <c r="LT86" s="207"/>
      <c r="LU86" s="207"/>
      <c r="LV86" s="207"/>
      <c r="LW86" s="207"/>
      <c r="LX86" s="207"/>
      <c r="LY86" s="207"/>
      <c r="LZ86" s="207"/>
      <c r="MA86" s="207"/>
      <c r="MB86" s="207"/>
      <c r="MC86" s="207"/>
      <c r="MD86" s="207"/>
      <c r="ME86" s="207"/>
      <c r="MF86" s="207"/>
      <c r="MG86" s="207"/>
      <c r="MH86" s="207"/>
      <c r="MI86" s="207"/>
      <c r="MJ86" s="207"/>
      <c r="MK86" s="207"/>
      <c r="ML86" s="207"/>
      <c r="MM86" s="207"/>
      <c r="MN86" s="207"/>
      <c r="MO86" s="207"/>
      <c r="MP86" s="207"/>
      <c r="MQ86" s="207"/>
      <c r="MR86" s="207"/>
      <c r="MS86" s="207"/>
      <c r="MT86" s="207"/>
      <c r="MU86" s="207"/>
      <c r="MV86" s="207"/>
      <c r="MW86" s="207"/>
      <c r="MX86" s="207"/>
      <c r="MY86" s="207"/>
      <c r="MZ86" s="207"/>
      <c r="NA86" s="207"/>
      <c r="NB86" s="207"/>
      <c r="NC86" s="207"/>
      <c r="ND86" s="207"/>
      <c r="NE86" s="207"/>
      <c r="NF86" s="207"/>
      <c r="NG86" s="207"/>
      <c r="NH86" s="207"/>
      <c r="NI86" s="207"/>
      <c r="NJ86" s="207"/>
      <c r="NK86" s="207"/>
      <c r="NL86" s="207"/>
      <c r="NM86" s="207"/>
      <c r="NN86" s="207"/>
      <c r="NO86" s="207"/>
      <c r="NP86" s="207"/>
      <c r="NQ86" s="207"/>
      <c r="NR86" s="207"/>
      <c r="NS86" s="207"/>
      <c r="NT86" s="207"/>
      <c r="NU86" s="207"/>
      <c r="NV86" s="207"/>
      <c r="NW86" s="207"/>
      <c r="NX86" s="207"/>
      <c r="NY86" s="207"/>
      <c r="NZ86" s="207"/>
      <c r="OA86" s="207"/>
      <c r="OB86" s="207"/>
      <c r="OC86" s="207"/>
      <c r="OD86" s="207"/>
      <c r="OE86" s="207"/>
      <c r="OF86" s="207"/>
      <c r="OG86" s="207"/>
      <c r="OH86" s="207"/>
      <c r="OI86" s="207"/>
      <c r="OJ86" s="207"/>
      <c r="OK86" s="207"/>
      <c r="OL86" s="207"/>
      <c r="OM86" s="207"/>
      <c r="ON86" s="207"/>
      <c r="OO86" s="207"/>
      <c r="OP86" s="207"/>
      <c r="OQ86" s="207"/>
      <c r="OR86" s="207"/>
      <c r="OS86" s="207"/>
      <c r="OT86" s="207"/>
      <c r="OU86" s="207"/>
      <c r="OV86" s="207"/>
      <c r="OW86" s="207"/>
      <c r="OX86" s="207"/>
      <c r="OY86" s="207"/>
      <c r="OZ86" s="207"/>
      <c r="PA86" s="207"/>
      <c r="PB86" s="207"/>
      <c r="PC86" s="207"/>
      <c r="PD86" s="207"/>
      <c r="PE86" s="207"/>
      <c r="PF86" s="207"/>
      <c r="PG86" s="207"/>
      <c r="PH86" s="207"/>
      <c r="PI86" s="207"/>
      <c r="PJ86" s="207"/>
      <c r="PK86" s="207"/>
      <c r="PL86" s="207"/>
      <c r="PM86" s="207"/>
      <c r="PN86" s="207"/>
      <c r="PO86" s="207"/>
      <c r="PP86" s="207"/>
      <c r="PQ86" s="207"/>
      <c r="PR86" s="207"/>
      <c r="PS86" s="207"/>
      <c r="PT86" s="207"/>
      <c r="PU86" s="207"/>
      <c r="PV86" s="207"/>
      <c r="PW86" s="207"/>
      <c r="PX86" s="207"/>
      <c r="PY86" s="207"/>
      <c r="PZ86" s="207"/>
      <c r="QA86" s="207"/>
      <c r="QB86" s="207"/>
      <c r="QC86" s="207"/>
      <c r="QD86" s="207"/>
      <c r="QE86" s="207"/>
      <c r="QF86" s="207"/>
      <c r="QG86" s="207"/>
      <c r="QH86" s="207"/>
      <c r="QI86" s="207"/>
      <c r="QJ86" s="207"/>
      <c r="QK86" s="207"/>
      <c r="QL86" s="207"/>
      <c r="QM86" s="207"/>
      <c r="QN86" s="207"/>
      <c r="QO86" s="207"/>
      <c r="QP86" s="207"/>
      <c r="QQ86" s="207"/>
      <c r="QR86" s="207"/>
      <c r="QS86" s="207"/>
      <c r="QT86" s="207"/>
      <c r="QU86" s="207"/>
      <c r="QV86" s="207"/>
      <c r="QW86" s="207"/>
      <c r="QX86" s="207"/>
      <c r="QY86" s="207"/>
      <c r="QZ86" s="207"/>
      <c r="RA86" s="207"/>
      <c r="RB86" s="207"/>
      <c r="RC86" s="207"/>
      <c r="RD86" s="207"/>
      <c r="RE86" s="207"/>
      <c r="RF86" s="207"/>
      <c r="RG86" s="207"/>
      <c r="RH86" s="207"/>
      <c r="RI86" s="207"/>
      <c r="RJ86" s="207"/>
      <c r="RK86" s="207"/>
      <c r="RL86" s="207"/>
      <c r="RM86" s="207"/>
      <c r="RN86" s="207"/>
      <c r="RO86" s="207"/>
      <c r="RP86" s="207"/>
      <c r="RQ86" s="207"/>
      <c r="RR86" s="207"/>
      <c r="RS86" s="207"/>
      <c r="RT86" s="207"/>
      <c r="RU86" s="207"/>
      <c r="RV86" s="207"/>
      <c r="RW86" s="207"/>
      <c r="RX86" s="207"/>
      <c r="RY86" s="207"/>
      <c r="RZ86" s="207"/>
      <c r="SA86" s="207"/>
      <c r="SB86" s="207"/>
      <c r="SC86" s="207"/>
      <c r="SD86" s="207"/>
      <c r="SE86" s="207"/>
      <c r="SF86" s="207"/>
      <c r="SG86" s="207"/>
      <c r="SH86" s="207"/>
      <c r="SI86" s="207"/>
      <c r="SJ86" s="207"/>
      <c r="SK86" s="207"/>
      <c r="SL86" s="207"/>
      <c r="SM86" s="207"/>
      <c r="SN86" s="207"/>
      <c r="SO86" s="207"/>
      <c r="SP86" s="207"/>
      <c r="SQ86" s="207"/>
      <c r="SR86" s="207"/>
      <c r="SS86" s="207"/>
      <c r="ST86" s="207"/>
      <c r="SU86" s="207"/>
      <c r="SV86" s="207"/>
      <c r="SW86" s="207"/>
      <c r="SX86" s="207"/>
      <c r="SY86" s="207"/>
      <c r="SZ86" s="207"/>
      <c r="TA86" s="207"/>
      <c r="TB86" s="207"/>
      <c r="TC86" s="207"/>
      <c r="TD86" s="207"/>
      <c r="TE86" s="207"/>
      <c r="TF86" s="207"/>
      <c r="TG86" s="207"/>
      <c r="TH86" s="207"/>
      <c r="TI86" s="207"/>
      <c r="TJ86" s="207"/>
      <c r="TK86" s="207"/>
      <c r="TL86" s="207"/>
      <c r="TM86" s="207"/>
      <c r="TN86" s="207"/>
      <c r="TO86" s="207"/>
      <c r="TP86" s="207"/>
      <c r="TQ86" s="207"/>
      <c r="TR86" s="207"/>
      <c r="TS86" s="207"/>
      <c r="TT86" s="207"/>
      <c r="TU86" s="207"/>
      <c r="TV86" s="207"/>
      <c r="TW86" s="207"/>
      <c r="TX86" s="207"/>
      <c r="TY86" s="207"/>
      <c r="TZ86" s="207"/>
      <c r="UA86" s="207"/>
      <c r="UB86" s="207"/>
      <c r="UC86" s="207"/>
      <c r="UD86" s="207"/>
      <c r="UE86" s="207"/>
      <c r="UF86" s="207"/>
      <c r="UG86" s="207"/>
      <c r="UH86" s="207"/>
      <c r="UI86" s="207"/>
      <c r="UJ86" s="207"/>
      <c r="UK86" s="207"/>
      <c r="UL86" s="207"/>
      <c r="UM86" s="207"/>
      <c r="UN86" s="207"/>
      <c r="UO86" s="207"/>
      <c r="UP86" s="207"/>
      <c r="UQ86" s="207"/>
      <c r="UR86" s="207"/>
      <c r="US86" s="207"/>
      <c r="UT86" s="207"/>
      <c r="UU86" s="207"/>
      <c r="UV86" s="207"/>
      <c r="UW86" s="207"/>
      <c r="UX86" s="207"/>
      <c r="UY86" s="207"/>
      <c r="UZ86" s="207"/>
      <c r="VA86" s="207"/>
      <c r="VB86" s="207"/>
      <c r="VC86" s="207"/>
      <c r="VD86" s="207"/>
      <c r="VE86" s="207"/>
      <c r="VF86" s="207"/>
      <c r="VG86" s="207"/>
      <c r="VH86" s="207"/>
      <c r="VI86" s="207"/>
      <c r="VJ86" s="207"/>
      <c r="VK86" s="207"/>
      <c r="VL86" s="207"/>
      <c r="VM86" s="207"/>
      <c r="VN86" s="207"/>
      <c r="VO86" s="207"/>
      <c r="VP86" s="207"/>
      <c r="VQ86" s="207"/>
      <c r="VR86" s="207"/>
      <c r="VS86" s="207"/>
      <c r="VT86" s="207"/>
      <c r="VU86" s="207"/>
      <c r="VV86" s="207"/>
      <c r="VW86" s="207"/>
      <c r="VX86" s="207"/>
      <c r="VY86" s="207"/>
      <c r="VZ86" s="207"/>
      <c r="WA86" s="207"/>
      <c r="WB86" s="207"/>
      <c r="WC86" s="207"/>
      <c r="WD86" s="207"/>
      <c r="WE86" s="207"/>
      <c r="WF86" s="207"/>
      <c r="WG86" s="207"/>
      <c r="WH86" s="207"/>
      <c r="WI86" s="207"/>
      <c r="WJ86" s="207"/>
      <c r="WK86" s="207"/>
      <c r="WL86" s="207"/>
      <c r="WM86" s="207"/>
      <c r="WN86" s="207"/>
      <c r="WO86" s="207"/>
      <c r="WP86" s="207"/>
      <c r="WQ86" s="207"/>
      <c r="WR86" s="207"/>
      <c r="WS86" s="207"/>
      <c r="WT86" s="207"/>
      <c r="WU86" s="207"/>
      <c r="WV86" s="207"/>
      <c r="WW86" s="207"/>
      <c r="WX86" s="207"/>
      <c r="WY86" s="207"/>
      <c r="WZ86" s="207"/>
      <c r="XA86" s="207"/>
      <c r="XB86" s="207"/>
      <c r="XC86" s="207"/>
      <c r="XD86" s="207"/>
      <c r="XE86" s="207"/>
      <c r="XF86" s="207"/>
      <c r="XG86" s="207"/>
      <c r="XH86" s="207"/>
      <c r="XI86" s="207"/>
      <c r="XJ86" s="207"/>
      <c r="XK86" s="207"/>
      <c r="XL86" s="207"/>
      <c r="XM86" s="207"/>
      <c r="XN86" s="207"/>
      <c r="XO86" s="207"/>
      <c r="XP86" s="207"/>
      <c r="XQ86" s="207"/>
      <c r="XR86" s="207"/>
      <c r="XS86" s="207"/>
      <c r="XT86" s="207"/>
      <c r="XU86" s="207"/>
      <c r="XV86" s="207"/>
      <c r="XW86" s="207"/>
      <c r="XX86" s="207"/>
      <c r="XY86" s="207"/>
      <c r="XZ86" s="207"/>
      <c r="YA86" s="207"/>
      <c r="YB86" s="207"/>
      <c r="YC86" s="207"/>
      <c r="YD86" s="207"/>
      <c r="YE86" s="207"/>
      <c r="YF86" s="207"/>
      <c r="YG86" s="207"/>
      <c r="YH86" s="207"/>
      <c r="YI86" s="207"/>
      <c r="YJ86" s="207"/>
      <c r="YK86" s="207"/>
      <c r="YL86" s="207"/>
      <c r="YM86" s="207"/>
      <c r="YN86" s="207"/>
      <c r="YO86" s="207"/>
      <c r="YP86" s="207"/>
      <c r="YQ86" s="207"/>
      <c r="YR86" s="207"/>
      <c r="YS86" s="207"/>
      <c r="YT86" s="207"/>
      <c r="YU86" s="207"/>
      <c r="YV86" s="207"/>
      <c r="YW86" s="207"/>
      <c r="YX86" s="207"/>
      <c r="YY86" s="207"/>
      <c r="YZ86" s="207"/>
      <c r="ZA86" s="207"/>
      <c r="ZB86" s="207"/>
      <c r="ZC86" s="207"/>
      <c r="ZD86" s="207"/>
      <c r="ZE86" s="207"/>
      <c r="ZF86" s="207"/>
      <c r="ZG86" s="207"/>
      <c r="ZH86" s="207"/>
      <c r="ZI86" s="207"/>
      <c r="ZJ86" s="207"/>
      <c r="ZK86" s="207"/>
      <c r="ZL86" s="207"/>
      <c r="ZM86" s="207"/>
      <c r="ZN86" s="207"/>
      <c r="ZO86" s="207"/>
      <c r="ZP86" s="207"/>
      <c r="ZQ86" s="207"/>
      <c r="ZR86" s="207"/>
      <c r="ZS86" s="207"/>
      <c r="ZT86" s="207"/>
      <c r="ZU86" s="207"/>
      <c r="ZV86" s="207"/>
      <c r="ZW86" s="207"/>
      <c r="ZX86" s="207"/>
      <c r="ZY86" s="207"/>
      <c r="ZZ86" s="207"/>
      <c r="AAA86" s="207"/>
      <c r="AAB86" s="207"/>
      <c r="AAC86" s="207"/>
      <c r="AAD86" s="207"/>
      <c r="AAE86" s="207"/>
      <c r="AAF86" s="207"/>
      <c r="AAG86" s="207"/>
      <c r="AAH86" s="207"/>
      <c r="AAI86" s="207"/>
      <c r="AAJ86" s="207"/>
      <c r="AAK86" s="207"/>
      <c r="AAL86" s="207"/>
      <c r="AAM86" s="207"/>
      <c r="AAN86" s="207"/>
      <c r="AAO86" s="207"/>
      <c r="AAP86" s="207"/>
      <c r="AAQ86" s="207"/>
      <c r="AAR86" s="207"/>
      <c r="AAS86" s="207"/>
      <c r="AAT86" s="207"/>
      <c r="AAU86" s="207"/>
      <c r="AAV86" s="207"/>
      <c r="AAW86" s="207"/>
      <c r="AAX86" s="207"/>
      <c r="AAY86" s="207"/>
      <c r="AAZ86" s="207"/>
      <c r="ABA86" s="207"/>
      <c r="ABB86" s="207"/>
      <c r="ABC86" s="207"/>
      <c r="ABD86" s="207"/>
      <c r="ABE86" s="207"/>
      <c r="ABF86" s="207"/>
      <c r="ABG86" s="207"/>
      <c r="ABH86" s="207"/>
      <c r="ABI86" s="207"/>
      <c r="ABJ86" s="207"/>
      <c r="ABK86" s="207"/>
      <c r="ABL86" s="207"/>
      <c r="ABM86" s="207"/>
      <c r="ABN86" s="207"/>
      <c r="ABO86" s="207"/>
      <c r="ABP86" s="207"/>
      <c r="ABQ86" s="207"/>
      <c r="ABR86" s="207"/>
      <c r="ABS86" s="207"/>
      <c r="ABT86" s="207"/>
      <c r="ABU86" s="207"/>
      <c r="ABV86" s="207"/>
      <c r="ABW86" s="207"/>
      <c r="ABX86" s="207"/>
      <c r="ABY86" s="207"/>
      <c r="ABZ86" s="207"/>
      <c r="ACA86" s="207"/>
      <c r="ACB86" s="207"/>
      <c r="ACC86" s="207"/>
      <c r="ACD86" s="207"/>
      <c r="ACE86" s="207"/>
      <c r="ACF86" s="207"/>
      <c r="ACG86" s="207"/>
      <c r="ACH86" s="207"/>
      <c r="ACI86" s="207"/>
      <c r="ACJ86" s="207"/>
      <c r="ACK86" s="207"/>
      <c r="ACL86" s="207"/>
      <c r="ACM86" s="207"/>
      <c r="ACN86" s="207"/>
      <c r="ACO86" s="207"/>
      <c r="ACP86" s="207"/>
      <c r="ACQ86" s="207"/>
      <c r="ACR86" s="207"/>
      <c r="ACS86" s="207"/>
      <c r="ACT86" s="207"/>
      <c r="ACU86" s="207"/>
      <c r="ACV86" s="207"/>
      <c r="ACW86" s="207"/>
      <c r="ACX86" s="207"/>
      <c r="ACY86" s="207"/>
      <c r="ACZ86" s="207"/>
      <c r="ADA86" s="207"/>
      <c r="ADB86" s="207"/>
      <c r="ADC86" s="207"/>
      <c r="ADD86" s="207"/>
      <c r="ADE86" s="207"/>
      <c r="ADF86" s="207"/>
      <c r="ADG86" s="207"/>
      <c r="ADH86" s="207"/>
      <c r="ADI86" s="207"/>
      <c r="ADJ86" s="207"/>
      <c r="ADK86" s="207"/>
      <c r="ADL86" s="207"/>
      <c r="ADM86" s="207"/>
      <c r="ADN86" s="207"/>
      <c r="ADO86" s="207"/>
      <c r="ADP86" s="207"/>
      <c r="ADQ86" s="207"/>
      <c r="ADR86" s="207"/>
      <c r="ADS86" s="207"/>
      <c r="ADT86" s="207"/>
      <c r="ADU86" s="207"/>
      <c r="ADV86" s="207"/>
      <c r="ADW86" s="207"/>
      <c r="ADX86" s="207"/>
      <c r="ADY86" s="207"/>
      <c r="ADZ86" s="207"/>
      <c r="AEA86" s="207"/>
      <c r="AEB86" s="207"/>
      <c r="AEC86" s="207"/>
      <c r="AED86" s="207"/>
      <c r="AEE86" s="207"/>
      <c r="AEF86" s="207"/>
      <c r="AEG86" s="207"/>
      <c r="AEH86" s="207"/>
      <c r="AEI86" s="207"/>
      <c r="AEJ86" s="207"/>
      <c r="AEK86" s="207"/>
      <c r="AEL86" s="207"/>
      <c r="AEM86" s="207"/>
      <c r="AEN86" s="207"/>
      <c r="AEO86" s="207"/>
      <c r="AEP86" s="207"/>
      <c r="AEQ86" s="207"/>
      <c r="AER86" s="207"/>
      <c r="AES86" s="207"/>
      <c r="AET86" s="207"/>
      <c r="AEU86" s="207"/>
      <c r="AEV86" s="207"/>
      <c r="AEW86" s="207"/>
      <c r="AEX86" s="207"/>
      <c r="AEY86" s="207"/>
      <c r="AEZ86" s="207"/>
      <c r="AFA86" s="207"/>
      <c r="AFB86" s="207"/>
      <c r="AFC86" s="207"/>
      <c r="AFD86" s="207"/>
      <c r="AFE86" s="207"/>
      <c r="AFF86" s="207"/>
      <c r="AFG86" s="207"/>
      <c r="AFH86" s="207"/>
      <c r="AFI86" s="207"/>
      <c r="AFJ86" s="207"/>
      <c r="AFK86" s="207"/>
      <c r="AFL86" s="207"/>
      <c r="AFM86" s="207"/>
      <c r="AFN86" s="207"/>
      <c r="AFO86" s="207"/>
      <c r="AFP86" s="207"/>
      <c r="AFQ86" s="207"/>
      <c r="AFR86" s="207"/>
      <c r="AFS86" s="207"/>
      <c r="AFT86" s="207"/>
      <c r="AFU86" s="207"/>
      <c r="AFV86" s="207"/>
      <c r="AFW86" s="207"/>
      <c r="AFX86" s="207"/>
      <c r="AFY86" s="207"/>
      <c r="AFZ86" s="207"/>
      <c r="AGA86" s="207"/>
      <c r="AGB86" s="207"/>
      <c r="AGC86" s="207"/>
      <c r="AGD86" s="207"/>
      <c r="AGE86" s="207"/>
      <c r="AGF86" s="207"/>
      <c r="AGG86" s="207"/>
      <c r="AGH86" s="207"/>
      <c r="AGI86" s="207"/>
      <c r="AGJ86" s="207"/>
      <c r="AGK86" s="207"/>
      <c r="AGL86" s="207"/>
      <c r="AGM86" s="207"/>
      <c r="AGN86" s="207"/>
      <c r="AGO86" s="207"/>
      <c r="AGP86" s="207"/>
      <c r="AGQ86" s="207"/>
      <c r="AGR86" s="207"/>
      <c r="AGS86" s="207"/>
      <c r="AGT86" s="207"/>
      <c r="AGU86" s="207"/>
      <c r="AGV86" s="207"/>
      <c r="AGW86" s="207"/>
      <c r="AGX86" s="207"/>
      <c r="AGY86" s="207"/>
      <c r="AGZ86" s="207"/>
      <c r="AHA86" s="207"/>
      <c r="AHB86" s="207"/>
      <c r="AHC86" s="207"/>
      <c r="AHD86" s="207"/>
      <c r="AHE86" s="207"/>
      <c r="AHF86" s="207"/>
      <c r="AHG86" s="207"/>
      <c r="AHH86" s="207"/>
      <c r="AHI86" s="207"/>
      <c r="AHJ86" s="207"/>
      <c r="AHK86" s="207"/>
      <c r="AHL86" s="207"/>
      <c r="AHM86" s="207"/>
      <c r="AHN86" s="207"/>
      <c r="AHO86" s="207"/>
      <c r="AHP86" s="207"/>
      <c r="AHQ86" s="207"/>
      <c r="AHR86" s="207"/>
      <c r="AHS86" s="207"/>
      <c r="AHT86" s="207"/>
      <c r="AHU86" s="207"/>
      <c r="AHV86" s="207"/>
      <c r="AHW86" s="207"/>
      <c r="AHX86" s="207"/>
      <c r="AHY86" s="207"/>
      <c r="AHZ86" s="207"/>
      <c r="AIA86" s="207"/>
      <c r="AIB86" s="207"/>
      <c r="AIC86" s="207"/>
      <c r="AID86" s="207"/>
      <c r="AIE86" s="207"/>
      <c r="AIF86" s="207"/>
      <c r="AIG86" s="207"/>
      <c r="AIH86" s="207"/>
      <c r="AII86" s="207"/>
      <c r="AIJ86" s="207"/>
      <c r="AIK86" s="207"/>
      <c r="AIL86" s="207"/>
      <c r="AIM86" s="207"/>
      <c r="AIN86" s="207"/>
      <c r="AIO86" s="207"/>
      <c r="AIP86" s="207"/>
      <c r="AIQ86" s="207"/>
      <c r="AIR86" s="207"/>
      <c r="AIS86" s="207"/>
      <c r="AIT86" s="207"/>
      <c r="AIU86" s="207"/>
      <c r="AIV86" s="207"/>
      <c r="AIW86" s="207"/>
      <c r="AIX86" s="207"/>
      <c r="AIY86" s="207"/>
      <c r="AIZ86" s="207"/>
      <c r="AJA86" s="207"/>
      <c r="AJB86" s="207"/>
      <c r="AJC86" s="207"/>
      <c r="AJD86" s="207"/>
      <c r="AJE86" s="207"/>
      <c r="AJF86" s="207"/>
      <c r="AJG86" s="207"/>
      <c r="AJH86" s="207"/>
      <c r="AJI86" s="207"/>
      <c r="AJJ86" s="207"/>
      <c r="AJK86" s="207"/>
      <c r="AJL86" s="207"/>
      <c r="AJM86" s="207"/>
      <c r="AJN86" s="207"/>
      <c r="AJO86" s="207"/>
      <c r="AJP86" s="207"/>
      <c r="AJQ86" s="207"/>
      <c r="AJR86" s="207"/>
      <c r="AJS86" s="207"/>
      <c r="AJT86" s="207"/>
      <c r="AJU86" s="207"/>
      <c r="AJV86" s="207"/>
      <c r="AJW86" s="207"/>
      <c r="AJX86" s="207"/>
      <c r="AJY86" s="207"/>
      <c r="AJZ86" s="207"/>
      <c r="AKA86" s="207"/>
      <c r="AKB86" s="207"/>
    </row>
    <row r="87" spans="1:965" s="288" customFormat="1" x14ac:dyDescent="0.2">
      <c r="A87" s="158">
        <v>228</v>
      </c>
      <c r="B87" s="158" t="s">
        <v>36</v>
      </c>
      <c r="C87" s="158">
        <v>2016</v>
      </c>
      <c r="D87" s="158" t="s">
        <v>1095</v>
      </c>
      <c r="E87" s="143" t="s">
        <v>1308</v>
      </c>
      <c r="F87" s="146" t="s">
        <v>37</v>
      </c>
      <c r="G87" s="146" t="s">
        <v>1467</v>
      </c>
      <c r="H87" s="146" t="s">
        <v>1470</v>
      </c>
      <c r="I87" s="158" t="s">
        <v>57</v>
      </c>
      <c r="J87" s="159" t="s">
        <v>57</v>
      </c>
      <c r="K87" s="158" t="s">
        <v>1099</v>
      </c>
      <c r="L87" s="158" t="s">
        <v>43</v>
      </c>
      <c r="M87" s="158" t="s">
        <v>38</v>
      </c>
      <c r="N87" s="158" t="s">
        <v>57</v>
      </c>
      <c r="O87" s="158" t="s">
        <v>57</v>
      </c>
      <c r="P87" s="158" t="s">
        <v>40</v>
      </c>
      <c r="Q87" s="158" t="s">
        <v>40</v>
      </c>
      <c r="R87" s="158">
        <v>30</v>
      </c>
      <c r="S87" s="158" t="s">
        <v>41</v>
      </c>
      <c r="T87" s="158">
        <v>61</v>
      </c>
      <c r="U87" s="158" t="s">
        <v>1537</v>
      </c>
      <c r="V87" s="158">
        <v>2021</v>
      </c>
      <c r="W87" s="158">
        <v>3</v>
      </c>
      <c r="X87" s="158">
        <v>3</v>
      </c>
      <c r="Y87" s="158">
        <v>1</v>
      </c>
      <c r="Z87" s="158" t="s">
        <v>57</v>
      </c>
      <c r="AA87" s="158" t="s">
        <v>54</v>
      </c>
      <c r="AB87" s="206" t="s">
        <v>55</v>
      </c>
      <c r="AC87" s="206" t="s">
        <v>54</v>
      </c>
      <c r="AD87" s="206"/>
      <c r="AE87" s="158" t="s">
        <v>54</v>
      </c>
      <c r="AF87" s="158" t="s">
        <v>54</v>
      </c>
      <c r="AG87" s="158" t="s">
        <v>54</v>
      </c>
      <c r="AH87" s="158" t="s">
        <v>927</v>
      </c>
      <c r="AI87" s="206" t="s">
        <v>54</v>
      </c>
      <c r="AJ87" s="158" t="s">
        <v>54</v>
      </c>
      <c r="AK87" s="303"/>
    </row>
    <row r="88" spans="1:965" s="299" customFormat="1" x14ac:dyDescent="0.2">
      <c r="A88" s="67">
        <v>229</v>
      </c>
      <c r="B88" s="67" t="s">
        <v>36</v>
      </c>
      <c r="C88" s="67">
        <v>2016</v>
      </c>
      <c r="D88" s="67" t="s">
        <v>1097</v>
      </c>
      <c r="E88" s="142" t="s">
        <v>1308</v>
      </c>
      <c r="F88" s="291" t="s">
        <v>37</v>
      </c>
      <c r="G88" s="291" t="s">
        <v>1467</v>
      </c>
      <c r="H88" s="291" t="s">
        <v>1470</v>
      </c>
      <c r="I88" s="67" t="s">
        <v>57</v>
      </c>
      <c r="J88" s="24" t="s">
        <v>57</v>
      </c>
      <c r="K88" s="67" t="s">
        <v>43</v>
      </c>
      <c r="L88" s="67" t="s">
        <v>43</v>
      </c>
      <c r="M88" s="67" t="s">
        <v>48</v>
      </c>
      <c r="N88" s="24" t="s">
        <v>57</v>
      </c>
      <c r="O88" s="67" t="s">
        <v>57</v>
      </c>
      <c r="P88" s="67" t="s">
        <v>40</v>
      </c>
      <c r="Q88" s="67" t="s">
        <v>40</v>
      </c>
      <c r="R88" s="67">
        <v>60</v>
      </c>
      <c r="S88" s="67" t="s">
        <v>41</v>
      </c>
      <c r="T88" s="67">
        <v>60</v>
      </c>
      <c r="U88" s="67" t="s">
        <v>1194</v>
      </c>
      <c r="V88" s="67">
        <v>2017</v>
      </c>
      <c r="W88" s="67">
        <v>3</v>
      </c>
      <c r="X88" s="67">
        <v>3</v>
      </c>
      <c r="Y88" s="67">
        <v>0</v>
      </c>
      <c r="Z88" s="67" t="s">
        <v>57</v>
      </c>
      <c r="AA88" s="24" t="s">
        <v>54</v>
      </c>
      <c r="AB88" s="308" t="s">
        <v>55</v>
      </c>
      <c r="AC88" s="24" t="s">
        <v>54</v>
      </c>
      <c r="AD88" s="67"/>
      <c r="AE88" s="24" t="s">
        <v>54</v>
      </c>
      <c r="AF88" s="24" t="s">
        <v>54</v>
      </c>
      <c r="AG88" s="24" t="s">
        <v>54</v>
      </c>
      <c r="AH88" s="24" t="s">
        <v>927</v>
      </c>
      <c r="AI88" s="67" t="s">
        <v>54</v>
      </c>
      <c r="AJ88" s="24" t="s">
        <v>54</v>
      </c>
      <c r="AK88" s="207"/>
      <c r="AL88" s="207"/>
      <c r="AM88" s="207"/>
      <c r="AN88" s="207"/>
      <c r="AO88" s="207"/>
      <c r="AP88" s="207"/>
      <c r="AQ88" s="207"/>
      <c r="AR88" s="207"/>
      <c r="AS88" s="207"/>
      <c r="AT88" s="207"/>
      <c r="AU88" s="207"/>
      <c r="AV88" s="207"/>
      <c r="AW88" s="207"/>
      <c r="AX88" s="207"/>
      <c r="AY88" s="207"/>
      <c r="AZ88" s="207"/>
      <c r="BA88" s="207"/>
      <c r="BB88" s="207"/>
      <c r="BC88" s="207"/>
      <c r="BD88" s="207"/>
      <c r="BE88" s="207"/>
      <c r="BF88" s="207"/>
      <c r="BG88" s="207"/>
      <c r="BH88" s="207"/>
      <c r="BI88" s="207"/>
      <c r="BJ88" s="207"/>
      <c r="BK88" s="207"/>
      <c r="BL88" s="207"/>
      <c r="BM88" s="207"/>
      <c r="BN88" s="207"/>
      <c r="BO88" s="207"/>
      <c r="BP88" s="207"/>
      <c r="BQ88" s="207"/>
      <c r="BR88" s="207"/>
      <c r="BS88" s="207"/>
      <c r="BT88" s="207"/>
      <c r="BU88" s="207"/>
      <c r="BV88" s="207"/>
      <c r="BW88" s="207"/>
      <c r="BX88" s="207"/>
      <c r="BY88" s="207"/>
      <c r="BZ88" s="207"/>
      <c r="CA88" s="207"/>
      <c r="CB88" s="207"/>
      <c r="CC88" s="207"/>
      <c r="CD88" s="207"/>
      <c r="CE88" s="207"/>
      <c r="CF88" s="207"/>
      <c r="CG88" s="207"/>
      <c r="CH88" s="207"/>
      <c r="CI88" s="207"/>
      <c r="CJ88" s="207"/>
      <c r="CK88" s="207"/>
      <c r="CL88" s="207"/>
      <c r="CM88" s="207"/>
      <c r="CN88" s="207"/>
      <c r="CO88" s="207"/>
      <c r="CP88" s="207"/>
      <c r="CQ88" s="207"/>
      <c r="CR88" s="207"/>
      <c r="CS88" s="207"/>
      <c r="CT88" s="207"/>
      <c r="CU88" s="207"/>
      <c r="CV88" s="207"/>
      <c r="CW88" s="207"/>
      <c r="CX88" s="207"/>
      <c r="CY88" s="207"/>
      <c r="CZ88" s="207"/>
      <c r="DA88" s="207"/>
      <c r="DB88" s="207"/>
      <c r="DC88" s="207"/>
      <c r="DD88" s="207"/>
      <c r="DE88" s="207"/>
      <c r="DF88" s="207"/>
      <c r="DG88" s="207"/>
      <c r="DH88" s="207"/>
      <c r="DI88" s="207"/>
      <c r="DJ88" s="207"/>
      <c r="DK88" s="207"/>
      <c r="DL88" s="207"/>
      <c r="DM88" s="207"/>
      <c r="DN88" s="207"/>
      <c r="DO88" s="207"/>
      <c r="DP88" s="207"/>
      <c r="DQ88" s="207"/>
      <c r="DR88" s="207"/>
      <c r="DS88" s="207"/>
      <c r="DT88" s="207"/>
      <c r="DU88" s="207"/>
      <c r="DV88" s="207"/>
      <c r="DW88" s="207"/>
      <c r="DX88" s="207"/>
      <c r="DY88" s="207"/>
      <c r="DZ88" s="207"/>
      <c r="EA88" s="207"/>
      <c r="EB88" s="207"/>
      <c r="EC88" s="207"/>
      <c r="ED88" s="207"/>
      <c r="EE88" s="207"/>
      <c r="EF88" s="207"/>
      <c r="EG88" s="207"/>
      <c r="EH88" s="207"/>
      <c r="EI88" s="207"/>
      <c r="EJ88" s="207"/>
      <c r="EK88" s="207"/>
      <c r="EL88" s="207"/>
      <c r="EM88" s="207"/>
      <c r="EN88" s="207"/>
      <c r="EO88" s="207"/>
      <c r="EP88" s="207"/>
      <c r="EQ88" s="207"/>
      <c r="ER88" s="207"/>
      <c r="ES88" s="207"/>
      <c r="ET88" s="207"/>
      <c r="EU88" s="207"/>
      <c r="EV88" s="207"/>
      <c r="EW88" s="207"/>
      <c r="EX88" s="207"/>
      <c r="EY88" s="207"/>
      <c r="EZ88" s="207"/>
      <c r="FA88" s="207"/>
      <c r="FB88" s="207"/>
      <c r="FC88" s="207"/>
      <c r="FD88" s="207"/>
      <c r="FE88" s="207"/>
      <c r="FF88" s="207"/>
      <c r="FG88" s="207"/>
      <c r="FH88" s="207"/>
      <c r="FI88" s="207"/>
      <c r="FJ88" s="207"/>
      <c r="FK88" s="207"/>
      <c r="FL88" s="207"/>
      <c r="FM88" s="207"/>
      <c r="FN88" s="207"/>
      <c r="FO88" s="207"/>
      <c r="FP88" s="207"/>
      <c r="FQ88" s="207"/>
      <c r="FR88" s="207"/>
      <c r="FS88" s="207"/>
      <c r="FT88" s="207"/>
      <c r="FU88" s="207"/>
      <c r="FV88" s="207"/>
      <c r="FW88" s="207"/>
      <c r="FX88" s="207"/>
      <c r="FY88" s="207"/>
      <c r="FZ88" s="207"/>
      <c r="GA88" s="207"/>
      <c r="GB88" s="207"/>
      <c r="GC88" s="207"/>
      <c r="GD88" s="207"/>
      <c r="GE88" s="207"/>
      <c r="GF88" s="207"/>
      <c r="GG88" s="207"/>
      <c r="GH88" s="207"/>
      <c r="GI88" s="207"/>
      <c r="GJ88" s="207"/>
      <c r="GK88" s="207"/>
      <c r="GL88" s="207"/>
      <c r="GM88" s="207"/>
      <c r="GN88" s="207"/>
      <c r="GO88" s="207"/>
      <c r="GP88" s="207"/>
      <c r="GQ88" s="207"/>
      <c r="GR88" s="207"/>
      <c r="GS88" s="207"/>
      <c r="GT88" s="207"/>
      <c r="GU88" s="207"/>
      <c r="GV88" s="207"/>
      <c r="GW88" s="207"/>
      <c r="GX88" s="207"/>
      <c r="GY88" s="207"/>
      <c r="GZ88" s="207"/>
      <c r="HA88" s="207"/>
      <c r="HB88" s="207"/>
      <c r="HC88" s="207"/>
      <c r="HD88" s="207"/>
      <c r="HE88" s="207"/>
      <c r="HF88" s="207"/>
      <c r="HG88" s="207"/>
      <c r="HH88" s="207"/>
      <c r="HI88" s="207"/>
      <c r="HJ88" s="207"/>
      <c r="HK88" s="207"/>
      <c r="HL88" s="207"/>
      <c r="HM88" s="207"/>
      <c r="HN88" s="207"/>
      <c r="HO88" s="207"/>
      <c r="HP88" s="207"/>
      <c r="HQ88" s="207"/>
      <c r="HR88" s="207"/>
      <c r="HS88" s="207"/>
      <c r="HT88" s="207"/>
      <c r="HU88" s="207"/>
      <c r="HV88" s="207"/>
      <c r="HW88" s="207"/>
      <c r="HX88" s="207"/>
      <c r="HY88" s="207"/>
      <c r="HZ88" s="207"/>
      <c r="IA88" s="207"/>
      <c r="IB88" s="207"/>
      <c r="IC88" s="207"/>
      <c r="ID88" s="207"/>
      <c r="IE88" s="207"/>
      <c r="IF88" s="207"/>
      <c r="IG88" s="207"/>
      <c r="IH88" s="207"/>
      <c r="II88" s="207"/>
      <c r="IJ88" s="207"/>
      <c r="IK88" s="207"/>
      <c r="IL88" s="207"/>
      <c r="IM88" s="207"/>
      <c r="IN88" s="207"/>
      <c r="IO88" s="207"/>
      <c r="IP88" s="207"/>
      <c r="IQ88" s="207"/>
      <c r="IR88" s="207"/>
      <c r="IS88" s="207"/>
      <c r="IT88" s="207"/>
      <c r="IU88" s="207"/>
      <c r="IV88" s="207"/>
      <c r="IW88" s="207"/>
      <c r="IX88" s="207"/>
      <c r="IY88" s="207"/>
      <c r="IZ88" s="207"/>
      <c r="JA88" s="207"/>
      <c r="JB88" s="207"/>
      <c r="JC88" s="207"/>
      <c r="JD88" s="207"/>
      <c r="JE88" s="207"/>
      <c r="JF88" s="207"/>
      <c r="JG88" s="207"/>
      <c r="JH88" s="207"/>
      <c r="JI88" s="207"/>
      <c r="JJ88" s="207"/>
      <c r="JK88" s="207"/>
      <c r="JL88" s="207"/>
      <c r="JM88" s="207"/>
      <c r="JN88" s="207"/>
      <c r="JO88" s="207"/>
      <c r="JP88" s="207"/>
      <c r="JQ88" s="207"/>
      <c r="JR88" s="207"/>
      <c r="JS88" s="207"/>
      <c r="JT88" s="207"/>
      <c r="JU88" s="207"/>
      <c r="JV88" s="207"/>
      <c r="JW88" s="207"/>
      <c r="JX88" s="207"/>
      <c r="JY88" s="207"/>
      <c r="JZ88" s="207"/>
      <c r="KA88" s="207"/>
      <c r="KB88" s="207"/>
      <c r="KC88" s="207"/>
      <c r="KD88" s="207"/>
      <c r="KE88" s="207"/>
      <c r="KF88" s="207"/>
      <c r="KG88" s="207"/>
      <c r="KH88" s="207"/>
      <c r="KI88" s="207"/>
      <c r="KJ88" s="207"/>
      <c r="KK88" s="207"/>
      <c r="KL88" s="207"/>
      <c r="KM88" s="207"/>
      <c r="KN88" s="207"/>
      <c r="KO88" s="207"/>
      <c r="KP88" s="207"/>
      <c r="KQ88" s="207"/>
      <c r="KR88" s="207"/>
      <c r="KS88" s="207"/>
      <c r="KT88" s="207"/>
      <c r="KU88" s="207"/>
      <c r="KV88" s="207"/>
      <c r="KW88" s="207"/>
      <c r="KX88" s="207"/>
      <c r="KY88" s="207"/>
      <c r="KZ88" s="207"/>
      <c r="LA88" s="207"/>
      <c r="LB88" s="207"/>
      <c r="LC88" s="207"/>
      <c r="LD88" s="207"/>
      <c r="LE88" s="207"/>
      <c r="LF88" s="207"/>
      <c r="LG88" s="207"/>
      <c r="LH88" s="207"/>
      <c r="LI88" s="207"/>
      <c r="LJ88" s="207"/>
      <c r="LK88" s="207"/>
      <c r="LL88" s="207"/>
      <c r="LM88" s="207"/>
      <c r="LN88" s="207"/>
      <c r="LO88" s="207"/>
      <c r="LP88" s="207"/>
      <c r="LQ88" s="207"/>
      <c r="LR88" s="207"/>
      <c r="LS88" s="207"/>
      <c r="LT88" s="207"/>
      <c r="LU88" s="207"/>
      <c r="LV88" s="207"/>
      <c r="LW88" s="207"/>
      <c r="LX88" s="207"/>
      <c r="LY88" s="207"/>
      <c r="LZ88" s="207"/>
      <c r="MA88" s="207"/>
      <c r="MB88" s="207"/>
      <c r="MC88" s="207"/>
      <c r="MD88" s="207"/>
      <c r="ME88" s="207"/>
      <c r="MF88" s="207"/>
      <c r="MG88" s="207"/>
      <c r="MH88" s="207"/>
      <c r="MI88" s="207"/>
      <c r="MJ88" s="207"/>
      <c r="MK88" s="207"/>
      <c r="ML88" s="207"/>
      <c r="MM88" s="207"/>
      <c r="MN88" s="207"/>
      <c r="MO88" s="207"/>
      <c r="MP88" s="207"/>
      <c r="MQ88" s="207"/>
      <c r="MR88" s="207"/>
      <c r="MS88" s="207"/>
      <c r="MT88" s="207"/>
      <c r="MU88" s="207"/>
      <c r="MV88" s="207"/>
      <c r="MW88" s="207"/>
      <c r="MX88" s="207"/>
      <c r="MY88" s="207"/>
      <c r="MZ88" s="207"/>
      <c r="NA88" s="207"/>
      <c r="NB88" s="207"/>
      <c r="NC88" s="207"/>
      <c r="ND88" s="207"/>
      <c r="NE88" s="207"/>
      <c r="NF88" s="207"/>
      <c r="NG88" s="207"/>
      <c r="NH88" s="207"/>
      <c r="NI88" s="207"/>
      <c r="NJ88" s="207"/>
      <c r="NK88" s="207"/>
      <c r="NL88" s="207"/>
      <c r="NM88" s="207"/>
      <c r="NN88" s="207"/>
      <c r="NO88" s="207"/>
      <c r="NP88" s="207"/>
      <c r="NQ88" s="207"/>
      <c r="NR88" s="207"/>
      <c r="NS88" s="207"/>
      <c r="NT88" s="207"/>
      <c r="NU88" s="207"/>
      <c r="NV88" s="207"/>
      <c r="NW88" s="207"/>
      <c r="NX88" s="207"/>
      <c r="NY88" s="207"/>
      <c r="NZ88" s="207"/>
      <c r="OA88" s="207"/>
      <c r="OB88" s="207"/>
      <c r="OC88" s="207"/>
      <c r="OD88" s="207"/>
      <c r="OE88" s="207"/>
      <c r="OF88" s="207"/>
      <c r="OG88" s="207"/>
      <c r="OH88" s="207"/>
      <c r="OI88" s="207"/>
      <c r="OJ88" s="207"/>
      <c r="OK88" s="207"/>
      <c r="OL88" s="207"/>
      <c r="OM88" s="207"/>
      <c r="ON88" s="207"/>
      <c r="OO88" s="207"/>
      <c r="OP88" s="207"/>
      <c r="OQ88" s="207"/>
      <c r="OR88" s="207"/>
      <c r="OS88" s="207"/>
      <c r="OT88" s="207"/>
      <c r="OU88" s="207"/>
      <c r="OV88" s="207"/>
      <c r="OW88" s="207"/>
      <c r="OX88" s="207"/>
      <c r="OY88" s="207"/>
      <c r="OZ88" s="207"/>
      <c r="PA88" s="207"/>
      <c r="PB88" s="207"/>
      <c r="PC88" s="207"/>
      <c r="PD88" s="207"/>
      <c r="PE88" s="207"/>
      <c r="PF88" s="207"/>
      <c r="PG88" s="207"/>
      <c r="PH88" s="207"/>
      <c r="PI88" s="207"/>
      <c r="PJ88" s="207"/>
      <c r="PK88" s="207"/>
      <c r="PL88" s="207"/>
      <c r="PM88" s="207"/>
      <c r="PN88" s="207"/>
      <c r="PO88" s="207"/>
      <c r="PP88" s="207"/>
      <c r="PQ88" s="207"/>
      <c r="PR88" s="207"/>
      <c r="PS88" s="207"/>
      <c r="PT88" s="207"/>
      <c r="PU88" s="207"/>
      <c r="PV88" s="207"/>
      <c r="PW88" s="207"/>
      <c r="PX88" s="207"/>
      <c r="PY88" s="207"/>
      <c r="PZ88" s="207"/>
      <c r="QA88" s="207"/>
      <c r="QB88" s="207"/>
      <c r="QC88" s="207"/>
      <c r="QD88" s="207"/>
      <c r="QE88" s="207"/>
      <c r="QF88" s="207"/>
      <c r="QG88" s="207"/>
      <c r="QH88" s="207"/>
      <c r="QI88" s="207"/>
      <c r="QJ88" s="207"/>
      <c r="QK88" s="207"/>
      <c r="QL88" s="207"/>
      <c r="QM88" s="207"/>
      <c r="QN88" s="207"/>
      <c r="QO88" s="207"/>
      <c r="QP88" s="207"/>
      <c r="QQ88" s="207"/>
      <c r="QR88" s="207"/>
      <c r="QS88" s="207"/>
      <c r="QT88" s="207"/>
      <c r="QU88" s="207"/>
      <c r="QV88" s="207"/>
      <c r="QW88" s="207"/>
      <c r="QX88" s="207"/>
      <c r="QY88" s="207"/>
      <c r="QZ88" s="207"/>
      <c r="RA88" s="207"/>
      <c r="RB88" s="207"/>
      <c r="RC88" s="207"/>
      <c r="RD88" s="207"/>
      <c r="RE88" s="207"/>
      <c r="RF88" s="207"/>
      <c r="RG88" s="207"/>
      <c r="RH88" s="207"/>
      <c r="RI88" s="207"/>
      <c r="RJ88" s="207"/>
      <c r="RK88" s="207"/>
      <c r="RL88" s="207"/>
      <c r="RM88" s="207"/>
      <c r="RN88" s="207"/>
      <c r="RO88" s="207"/>
      <c r="RP88" s="207"/>
      <c r="RQ88" s="207"/>
      <c r="RR88" s="207"/>
      <c r="RS88" s="207"/>
      <c r="RT88" s="207"/>
      <c r="RU88" s="207"/>
      <c r="RV88" s="207"/>
      <c r="RW88" s="207"/>
      <c r="RX88" s="207"/>
      <c r="RY88" s="207"/>
      <c r="RZ88" s="207"/>
      <c r="SA88" s="207"/>
      <c r="SB88" s="207"/>
      <c r="SC88" s="207"/>
      <c r="SD88" s="207"/>
      <c r="SE88" s="207"/>
      <c r="SF88" s="207"/>
      <c r="SG88" s="207"/>
      <c r="SH88" s="207"/>
      <c r="SI88" s="207"/>
      <c r="SJ88" s="207"/>
      <c r="SK88" s="207"/>
      <c r="SL88" s="207"/>
      <c r="SM88" s="207"/>
      <c r="SN88" s="207"/>
      <c r="SO88" s="207"/>
      <c r="SP88" s="207"/>
      <c r="SQ88" s="207"/>
      <c r="SR88" s="207"/>
      <c r="SS88" s="207"/>
      <c r="ST88" s="207"/>
      <c r="SU88" s="207"/>
      <c r="SV88" s="207"/>
      <c r="SW88" s="207"/>
      <c r="SX88" s="207"/>
      <c r="SY88" s="207"/>
      <c r="SZ88" s="207"/>
      <c r="TA88" s="207"/>
      <c r="TB88" s="207"/>
      <c r="TC88" s="207"/>
      <c r="TD88" s="207"/>
      <c r="TE88" s="207"/>
      <c r="TF88" s="207"/>
      <c r="TG88" s="207"/>
      <c r="TH88" s="207"/>
      <c r="TI88" s="207"/>
      <c r="TJ88" s="207"/>
      <c r="TK88" s="207"/>
      <c r="TL88" s="207"/>
      <c r="TM88" s="207"/>
      <c r="TN88" s="207"/>
      <c r="TO88" s="207"/>
      <c r="TP88" s="207"/>
      <c r="TQ88" s="207"/>
      <c r="TR88" s="207"/>
      <c r="TS88" s="207"/>
      <c r="TT88" s="207"/>
      <c r="TU88" s="207"/>
      <c r="TV88" s="207"/>
      <c r="TW88" s="207"/>
      <c r="TX88" s="207"/>
      <c r="TY88" s="207"/>
      <c r="TZ88" s="207"/>
      <c r="UA88" s="207"/>
      <c r="UB88" s="207"/>
      <c r="UC88" s="207"/>
      <c r="UD88" s="207"/>
      <c r="UE88" s="207"/>
      <c r="UF88" s="207"/>
      <c r="UG88" s="207"/>
      <c r="UH88" s="207"/>
      <c r="UI88" s="207"/>
      <c r="UJ88" s="207"/>
      <c r="UK88" s="207"/>
      <c r="UL88" s="207"/>
      <c r="UM88" s="207"/>
      <c r="UN88" s="207"/>
      <c r="UO88" s="207"/>
      <c r="UP88" s="207"/>
      <c r="UQ88" s="207"/>
      <c r="UR88" s="207"/>
      <c r="US88" s="207"/>
      <c r="UT88" s="207"/>
      <c r="UU88" s="207"/>
      <c r="UV88" s="207"/>
      <c r="UW88" s="207"/>
      <c r="UX88" s="207"/>
      <c r="UY88" s="207"/>
      <c r="UZ88" s="207"/>
      <c r="VA88" s="207"/>
      <c r="VB88" s="207"/>
      <c r="VC88" s="207"/>
      <c r="VD88" s="207"/>
      <c r="VE88" s="207"/>
      <c r="VF88" s="207"/>
      <c r="VG88" s="207"/>
      <c r="VH88" s="207"/>
      <c r="VI88" s="207"/>
      <c r="VJ88" s="207"/>
      <c r="VK88" s="207"/>
      <c r="VL88" s="207"/>
      <c r="VM88" s="207"/>
      <c r="VN88" s="207"/>
      <c r="VO88" s="207"/>
      <c r="VP88" s="207"/>
      <c r="VQ88" s="207"/>
      <c r="VR88" s="207"/>
      <c r="VS88" s="207"/>
      <c r="VT88" s="207"/>
      <c r="VU88" s="207"/>
      <c r="VV88" s="207"/>
      <c r="VW88" s="207"/>
      <c r="VX88" s="207"/>
      <c r="VY88" s="207"/>
      <c r="VZ88" s="207"/>
      <c r="WA88" s="207"/>
      <c r="WB88" s="207"/>
      <c r="WC88" s="207"/>
      <c r="WD88" s="207"/>
      <c r="WE88" s="207"/>
      <c r="WF88" s="207"/>
      <c r="WG88" s="207"/>
      <c r="WH88" s="207"/>
      <c r="WI88" s="207"/>
      <c r="WJ88" s="207"/>
      <c r="WK88" s="207"/>
      <c r="WL88" s="207"/>
      <c r="WM88" s="207"/>
      <c r="WN88" s="207"/>
      <c r="WO88" s="207"/>
      <c r="WP88" s="207"/>
      <c r="WQ88" s="207"/>
      <c r="WR88" s="207"/>
      <c r="WS88" s="207"/>
      <c r="WT88" s="207"/>
      <c r="WU88" s="207"/>
      <c r="WV88" s="207"/>
      <c r="WW88" s="207"/>
      <c r="WX88" s="207"/>
      <c r="WY88" s="207"/>
      <c r="WZ88" s="207"/>
      <c r="XA88" s="207"/>
      <c r="XB88" s="207"/>
      <c r="XC88" s="207"/>
      <c r="XD88" s="207"/>
      <c r="XE88" s="207"/>
      <c r="XF88" s="207"/>
      <c r="XG88" s="207"/>
      <c r="XH88" s="207"/>
      <c r="XI88" s="207"/>
      <c r="XJ88" s="207"/>
      <c r="XK88" s="207"/>
      <c r="XL88" s="207"/>
      <c r="XM88" s="207"/>
      <c r="XN88" s="207"/>
      <c r="XO88" s="207"/>
      <c r="XP88" s="207"/>
      <c r="XQ88" s="207"/>
      <c r="XR88" s="207"/>
      <c r="XS88" s="207"/>
      <c r="XT88" s="207"/>
      <c r="XU88" s="207"/>
      <c r="XV88" s="207"/>
      <c r="XW88" s="207"/>
      <c r="XX88" s="207"/>
      <c r="XY88" s="207"/>
      <c r="XZ88" s="207"/>
      <c r="YA88" s="207"/>
      <c r="YB88" s="207"/>
      <c r="YC88" s="207"/>
      <c r="YD88" s="207"/>
      <c r="YE88" s="207"/>
      <c r="YF88" s="207"/>
      <c r="YG88" s="207"/>
      <c r="YH88" s="207"/>
      <c r="YI88" s="207"/>
      <c r="YJ88" s="207"/>
      <c r="YK88" s="207"/>
      <c r="YL88" s="207"/>
      <c r="YM88" s="207"/>
      <c r="YN88" s="207"/>
      <c r="YO88" s="207"/>
      <c r="YP88" s="207"/>
      <c r="YQ88" s="207"/>
      <c r="YR88" s="207"/>
      <c r="YS88" s="207"/>
      <c r="YT88" s="207"/>
      <c r="YU88" s="207"/>
      <c r="YV88" s="207"/>
      <c r="YW88" s="207"/>
      <c r="YX88" s="207"/>
      <c r="YY88" s="207"/>
      <c r="YZ88" s="207"/>
      <c r="ZA88" s="207"/>
      <c r="ZB88" s="207"/>
      <c r="ZC88" s="207"/>
      <c r="ZD88" s="207"/>
      <c r="ZE88" s="207"/>
      <c r="ZF88" s="207"/>
      <c r="ZG88" s="207"/>
      <c r="ZH88" s="207"/>
      <c r="ZI88" s="207"/>
      <c r="ZJ88" s="207"/>
      <c r="ZK88" s="207"/>
      <c r="ZL88" s="207"/>
      <c r="ZM88" s="207"/>
      <c r="ZN88" s="207"/>
      <c r="ZO88" s="207"/>
      <c r="ZP88" s="207"/>
      <c r="ZQ88" s="207"/>
      <c r="ZR88" s="207"/>
      <c r="ZS88" s="207"/>
      <c r="ZT88" s="207"/>
      <c r="ZU88" s="207"/>
      <c r="ZV88" s="207"/>
      <c r="ZW88" s="207"/>
      <c r="ZX88" s="207"/>
      <c r="ZY88" s="207"/>
      <c r="ZZ88" s="207"/>
      <c r="AAA88" s="207"/>
      <c r="AAB88" s="207"/>
      <c r="AAC88" s="207"/>
      <c r="AAD88" s="207"/>
      <c r="AAE88" s="207"/>
      <c r="AAF88" s="207"/>
      <c r="AAG88" s="207"/>
      <c r="AAH88" s="207"/>
      <c r="AAI88" s="207"/>
      <c r="AAJ88" s="207"/>
      <c r="AAK88" s="207"/>
      <c r="AAL88" s="207"/>
      <c r="AAM88" s="207"/>
      <c r="AAN88" s="207"/>
      <c r="AAO88" s="207"/>
      <c r="AAP88" s="207"/>
      <c r="AAQ88" s="207"/>
      <c r="AAR88" s="207"/>
      <c r="AAS88" s="207"/>
      <c r="AAT88" s="207"/>
      <c r="AAU88" s="207"/>
      <c r="AAV88" s="207"/>
      <c r="AAW88" s="207"/>
      <c r="AAX88" s="207"/>
      <c r="AAY88" s="207"/>
      <c r="AAZ88" s="207"/>
      <c r="ABA88" s="207"/>
      <c r="ABB88" s="207"/>
      <c r="ABC88" s="207"/>
      <c r="ABD88" s="207"/>
      <c r="ABE88" s="207"/>
      <c r="ABF88" s="207"/>
      <c r="ABG88" s="207"/>
      <c r="ABH88" s="207"/>
      <c r="ABI88" s="207"/>
      <c r="ABJ88" s="207"/>
      <c r="ABK88" s="207"/>
      <c r="ABL88" s="207"/>
      <c r="ABM88" s="207"/>
      <c r="ABN88" s="207"/>
      <c r="ABO88" s="207"/>
      <c r="ABP88" s="207"/>
      <c r="ABQ88" s="207"/>
      <c r="ABR88" s="207"/>
      <c r="ABS88" s="207"/>
      <c r="ABT88" s="207"/>
      <c r="ABU88" s="207"/>
      <c r="ABV88" s="207"/>
      <c r="ABW88" s="207"/>
      <c r="ABX88" s="207"/>
      <c r="ABY88" s="207"/>
      <c r="ABZ88" s="207"/>
      <c r="ACA88" s="207"/>
      <c r="ACB88" s="207"/>
      <c r="ACC88" s="207"/>
      <c r="ACD88" s="207"/>
      <c r="ACE88" s="207"/>
      <c r="ACF88" s="207"/>
      <c r="ACG88" s="207"/>
      <c r="ACH88" s="207"/>
      <c r="ACI88" s="207"/>
      <c r="ACJ88" s="207"/>
      <c r="ACK88" s="207"/>
      <c r="ACL88" s="207"/>
      <c r="ACM88" s="207"/>
      <c r="ACN88" s="207"/>
      <c r="ACO88" s="207"/>
      <c r="ACP88" s="207"/>
      <c r="ACQ88" s="207"/>
      <c r="ACR88" s="207"/>
      <c r="ACS88" s="207"/>
      <c r="ACT88" s="207"/>
      <c r="ACU88" s="207"/>
      <c r="ACV88" s="207"/>
      <c r="ACW88" s="207"/>
      <c r="ACX88" s="207"/>
      <c r="ACY88" s="207"/>
      <c r="ACZ88" s="207"/>
      <c r="ADA88" s="207"/>
      <c r="ADB88" s="207"/>
      <c r="ADC88" s="207"/>
      <c r="ADD88" s="207"/>
      <c r="ADE88" s="207"/>
      <c r="ADF88" s="207"/>
      <c r="ADG88" s="207"/>
      <c r="ADH88" s="207"/>
      <c r="ADI88" s="207"/>
      <c r="ADJ88" s="207"/>
      <c r="ADK88" s="207"/>
      <c r="ADL88" s="207"/>
      <c r="ADM88" s="207"/>
      <c r="ADN88" s="207"/>
      <c r="ADO88" s="207"/>
      <c r="ADP88" s="207"/>
      <c r="ADQ88" s="207"/>
      <c r="ADR88" s="207"/>
      <c r="ADS88" s="207"/>
      <c r="ADT88" s="207"/>
      <c r="ADU88" s="207"/>
      <c r="ADV88" s="207"/>
      <c r="ADW88" s="207"/>
      <c r="ADX88" s="207"/>
      <c r="ADY88" s="207"/>
      <c r="ADZ88" s="207"/>
      <c r="AEA88" s="207"/>
      <c r="AEB88" s="207"/>
      <c r="AEC88" s="207"/>
      <c r="AED88" s="207"/>
      <c r="AEE88" s="207"/>
      <c r="AEF88" s="207"/>
      <c r="AEG88" s="207"/>
      <c r="AEH88" s="207"/>
      <c r="AEI88" s="207"/>
      <c r="AEJ88" s="207"/>
      <c r="AEK88" s="207"/>
      <c r="AEL88" s="207"/>
      <c r="AEM88" s="207"/>
      <c r="AEN88" s="207"/>
      <c r="AEO88" s="207"/>
      <c r="AEP88" s="207"/>
      <c r="AEQ88" s="207"/>
      <c r="AER88" s="207"/>
      <c r="AES88" s="207"/>
      <c r="AET88" s="207"/>
      <c r="AEU88" s="207"/>
      <c r="AEV88" s="207"/>
      <c r="AEW88" s="207"/>
      <c r="AEX88" s="207"/>
      <c r="AEY88" s="207"/>
      <c r="AEZ88" s="207"/>
      <c r="AFA88" s="207"/>
      <c r="AFB88" s="207"/>
      <c r="AFC88" s="207"/>
      <c r="AFD88" s="207"/>
      <c r="AFE88" s="207"/>
      <c r="AFF88" s="207"/>
      <c r="AFG88" s="207"/>
      <c r="AFH88" s="207"/>
      <c r="AFI88" s="207"/>
      <c r="AFJ88" s="207"/>
      <c r="AFK88" s="207"/>
      <c r="AFL88" s="207"/>
      <c r="AFM88" s="207"/>
      <c r="AFN88" s="207"/>
      <c r="AFO88" s="207"/>
      <c r="AFP88" s="207"/>
      <c r="AFQ88" s="207"/>
      <c r="AFR88" s="207"/>
      <c r="AFS88" s="207"/>
      <c r="AFT88" s="207"/>
      <c r="AFU88" s="207"/>
      <c r="AFV88" s="207"/>
      <c r="AFW88" s="207"/>
      <c r="AFX88" s="207"/>
      <c r="AFY88" s="207"/>
      <c r="AFZ88" s="207"/>
      <c r="AGA88" s="207"/>
      <c r="AGB88" s="207"/>
      <c r="AGC88" s="207"/>
      <c r="AGD88" s="207"/>
      <c r="AGE88" s="207"/>
      <c r="AGF88" s="207"/>
      <c r="AGG88" s="207"/>
      <c r="AGH88" s="207"/>
      <c r="AGI88" s="207"/>
      <c r="AGJ88" s="207"/>
      <c r="AGK88" s="207"/>
      <c r="AGL88" s="207"/>
      <c r="AGM88" s="207"/>
      <c r="AGN88" s="207"/>
      <c r="AGO88" s="207"/>
      <c r="AGP88" s="207"/>
      <c r="AGQ88" s="207"/>
      <c r="AGR88" s="207"/>
      <c r="AGS88" s="207"/>
      <c r="AGT88" s="207"/>
      <c r="AGU88" s="207"/>
      <c r="AGV88" s="207"/>
      <c r="AGW88" s="207"/>
      <c r="AGX88" s="207"/>
      <c r="AGY88" s="207"/>
      <c r="AGZ88" s="207"/>
      <c r="AHA88" s="207"/>
      <c r="AHB88" s="207"/>
      <c r="AHC88" s="207"/>
      <c r="AHD88" s="207"/>
      <c r="AHE88" s="207"/>
      <c r="AHF88" s="207"/>
      <c r="AHG88" s="207"/>
      <c r="AHH88" s="207"/>
      <c r="AHI88" s="207"/>
      <c r="AHJ88" s="207"/>
      <c r="AHK88" s="207"/>
      <c r="AHL88" s="207"/>
      <c r="AHM88" s="207"/>
      <c r="AHN88" s="207"/>
      <c r="AHO88" s="207"/>
      <c r="AHP88" s="207"/>
      <c r="AHQ88" s="207"/>
      <c r="AHR88" s="207"/>
      <c r="AHS88" s="207"/>
      <c r="AHT88" s="207"/>
      <c r="AHU88" s="207"/>
      <c r="AHV88" s="207"/>
      <c r="AHW88" s="207"/>
      <c r="AHX88" s="207"/>
      <c r="AHY88" s="207"/>
      <c r="AHZ88" s="207"/>
      <c r="AIA88" s="207"/>
      <c r="AIB88" s="207"/>
      <c r="AIC88" s="207"/>
      <c r="AID88" s="207"/>
      <c r="AIE88" s="207"/>
      <c r="AIF88" s="207"/>
      <c r="AIG88" s="207"/>
      <c r="AIH88" s="207"/>
      <c r="AII88" s="207"/>
      <c r="AIJ88" s="207"/>
      <c r="AIK88" s="207"/>
      <c r="AIL88" s="207"/>
      <c r="AIM88" s="207"/>
      <c r="AIN88" s="207"/>
      <c r="AIO88" s="207"/>
      <c r="AIP88" s="207"/>
      <c r="AIQ88" s="207"/>
      <c r="AIR88" s="207"/>
      <c r="AIS88" s="207"/>
      <c r="AIT88" s="207"/>
      <c r="AIU88" s="207"/>
      <c r="AIV88" s="207"/>
      <c r="AIW88" s="207"/>
      <c r="AIX88" s="207"/>
      <c r="AIY88" s="207"/>
      <c r="AIZ88" s="207"/>
      <c r="AJA88" s="207"/>
      <c r="AJB88" s="207"/>
      <c r="AJC88" s="207"/>
      <c r="AJD88" s="207"/>
      <c r="AJE88" s="207"/>
      <c r="AJF88" s="207"/>
      <c r="AJG88" s="207"/>
      <c r="AJH88" s="207"/>
      <c r="AJI88" s="207"/>
      <c r="AJJ88" s="207"/>
      <c r="AJK88" s="207"/>
      <c r="AJL88" s="207"/>
      <c r="AJM88" s="207"/>
      <c r="AJN88" s="207"/>
      <c r="AJO88" s="207"/>
      <c r="AJP88" s="207"/>
      <c r="AJQ88" s="207"/>
      <c r="AJR88" s="207"/>
      <c r="AJS88" s="207"/>
      <c r="AJT88" s="207"/>
      <c r="AJU88" s="207"/>
      <c r="AJV88" s="207"/>
      <c r="AJW88" s="207"/>
      <c r="AJX88" s="207"/>
      <c r="AJY88" s="207"/>
      <c r="AJZ88" s="207"/>
      <c r="AKA88" s="207"/>
      <c r="AKB88" s="207"/>
    </row>
    <row r="89" spans="1:965" s="235" customFormat="1" x14ac:dyDescent="0.2">
      <c r="A89" s="158">
        <v>231</v>
      </c>
      <c r="B89" s="158" t="s">
        <v>36</v>
      </c>
      <c r="C89" s="158">
        <v>2016</v>
      </c>
      <c r="D89" s="158" t="s">
        <v>1097</v>
      </c>
      <c r="E89" s="143" t="s">
        <v>1308</v>
      </c>
      <c r="F89" s="146" t="s">
        <v>38</v>
      </c>
      <c r="G89" s="146" t="s">
        <v>1467</v>
      </c>
      <c r="H89" s="146" t="s">
        <v>1470</v>
      </c>
      <c r="I89" s="158" t="s">
        <v>57</v>
      </c>
      <c r="J89" s="158" t="s">
        <v>57</v>
      </c>
      <c r="K89" s="158" t="s">
        <v>1148</v>
      </c>
      <c r="L89" s="158" t="s">
        <v>43</v>
      </c>
      <c r="M89" s="158" t="s">
        <v>38</v>
      </c>
      <c r="N89" s="158" t="s">
        <v>57</v>
      </c>
      <c r="O89" s="158" t="s">
        <v>57</v>
      </c>
      <c r="P89" s="159" t="s">
        <v>40</v>
      </c>
      <c r="Q89" s="158" t="s">
        <v>1444</v>
      </c>
      <c r="R89" s="158">
        <v>60</v>
      </c>
      <c r="S89" s="158" t="s">
        <v>41</v>
      </c>
      <c r="T89" s="158">
        <v>180</v>
      </c>
      <c r="U89" s="158" t="s">
        <v>1195</v>
      </c>
      <c r="V89" s="158">
        <v>2017</v>
      </c>
      <c r="W89" s="158">
        <v>3</v>
      </c>
      <c r="X89" s="158">
        <v>3</v>
      </c>
      <c r="Y89" s="158" t="s">
        <v>57</v>
      </c>
      <c r="Z89" s="158" t="s">
        <v>57</v>
      </c>
      <c r="AA89" s="158" t="s">
        <v>54</v>
      </c>
      <c r="AB89" s="206" t="s">
        <v>55</v>
      </c>
      <c r="AC89" s="206" t="s">
        <v>54</v>
      </c>
      <c r="AD89" s="158"/>
      <c r="AE89" s="158" t="s">
        <v>54</v>
      </c>
      <c r="AF89" s="158" t="s">
        <v>54</v>
      </c>
      <c r="AG89" s="158" t="s">
        <v>54</v>
      </c>
      <c r="AH89" s="158" t="s">
        <v>55</v>
      </c>
      <c r="AI89" s="158" t="s">
        <v>54</v>
      </c>
      <c r="AJ89" s="158" t="s">
        <v>54</v>
      </c>
      <c r="AK89" s="288"/>
      <c r="AL89" s="288"/>
      <c r="AM89" s="288"/>
      <c r="AN89" s="288"/>
      <c r="AO89" s="288"/>
      <c r="AP89" s="288"/>
      <c r="AQ89" s="288"/>
      <c r="AR89" s="288"/>
      <c r="AS89" s="288"/>
      <c r="AT89" s="288"/>
      <c r="AU89" s="288"/>
      <c r="AV89" s="288"/>
      <c r="AW89" s="288"/>
      <c r="AX89" s="288"/>
      <c r="AY89" s="288"/>
      <c r="AZ89" s="288"/>
      <c r="BA89" s="288"/>
      <c r="BB89" s="288"/>
      <c r="BC89" s="288"/>
      <c r="BD89" s="288"/>
      <c r="BE89" s="288"/>
      <c r="BF89" s="288"/>
      <c r="BG89" s="288"/>
      <c r="BH89" s="288"/>
      <c r="BI89" s="288"/>
      <c r="BJ89" s="288"/>
      <c r="BK89" s="288"/>
      <c r="BL89" s="288"/>
      <c r="BM89" s="288"/>
      <c r="BN89" s="288"/>
      <c r="BO89" s="288"/>
      <c r="BP89" s="288"/>
      <c r="BQ89" s="288"/>
      <c r="BR89" s="288"/>
      <c r="BS89" s="288"/>
      <c r="BT89" s="288"/>
      <c r="BU89" s="288"/>
      <c r="BV89" s="288"/>
      <c r="BW89" s="288"/>
      <c r="BX89" s="288"/>
      <c r="BY89" s="288"/>
      <c r="BZ89" s="288"/>
      <c r="CA89" s="288"/>
      <c r="CB89" s="288"/>
      <c r="CC89" s="288"/>
      <c r="CD89" s="288"/>
      <c r="CE89" s="288"/>
      <c r="CF89" s="288"/>
      <c r="CG89" s="288"/>
      <c r="CH89" s="288"/>
      <c r="CI89" s="288"/>
      <c r="CJ89" s="288"/>
      <c r="CK89" s="288"/>
      <c r="CL89" s="288"/>
      <c r="CM89" s="288"/>
      <c r="CN89" s="288"/>
      <c r="CO89" s="288"/>
      <c r="CP89" s="288"/>
      <c r="CQ89" s="288"/>
      <c r="CR89" s="288"/>
      <c r="CS89" s="288"/>
      <c r="CT89" s="288"/>
      <c r="CU89" s="288"/>
      <c r="CV89" s="288"/>
      <c r="CW89" s="288"/>
      <c r="CX89" s="288"/>
      <c r="CY89" s="288"/>
      <c r="CZ89" s="288"/>
      <c r="DA89" s="288"/>
      <c r="DB89" s="288"/>
      <c r="DC89" s="288"/>
      <c r="DD89" s="288"/>
      <c r="DE89" s="288"/>
      <c r="DF89" s="288"/>
      <c r="DG89" s="288"/>
      <c r="DH89" s="288"/>
      <c r="DI89" s="288"/>
      <c r="DJ89" s="288"/>
      <c r="DK89" s="288"/>
      <c r="DL89" s="288"/>
      <c r="DM89" s="288"/>
      <c r="DN89" s="288"/>
      <c r="DO89" s="288"/>
      <c r="DP89" s="288"/>
      <c r="DQ89" s="288"/>
      <c r="DR89" s="288"/>
      <c r="DS89" s="288"/>
      <c r="DT89" s="288"/>
      <c r="DU89" s="288"/>
      <c r="DV89" s="288"/>
      <c r="DW89" s="288"/>
      <c r="DX89" s="288"/>
      <c r="DY89" s="288"/>
      <c r="DZ89" s="288"/>
      <c r="EA89" s="288"/>
      <c r="EB89" s="288"/>
      <c r="EC89" s="288"/>
      <c r="ED89" s="288"/>
      <c r="EE89" s="288"/>
      <c r="EF89" s="288"/>
      <c r="EG89" s="288"/>
      <c r="EH89" s="288"/>
      <c r="EI89" s="288"/>
      <c r="EJ89" s="288"/>
      <c r="EK89" s="288"/>
      <c r="EL89" s="288"/>
      <c r="EM89" s="288"/>
      <c r="EN89" s="288"/>
      <c r="EO89" s="288"/>
      <c r="EP89" s="288"/>
      <c r="EQ89" s="288"/>
      <c r="ER89" s="288"/>
      <c r="ES89" s="288"/>
      <c r="ET89" s="288"/>
      <c r="EU89" s="288"/>
      <c r="EV89" s="288"/>
      <c r="EW89" s="288"/>
      <c r="EX89" s="288"/>
      <c r="EY89" s="288"/>
      <c r="EZ89" s="288"/>
      <c r="FA89" s="288"/>
      <c r="FB89" s="288"/>
      <c r="FC89" s="288"/>
      <c r="FD89" s="288"/>
      <c r="FE89" s="288"/>
      <c r="FF89" s="288"/>
      <c r="FG89" s="288"/>
      <c r="FH89" s="288"/>
      <c r="FI89" s="288"/>
      <c r="FJ89" s="288"/>
      <c r="FK89" s="288"/>
      <c r="FL89" s="288"/>
      <c r="FM89" s="288"/>
      <c r="FN89" s="288"/>
      <c r="FO89" s="288"/>
      <c r="FP89" s="288"/>
      <c r="FQ89" s="288"/>
      <c r="FR89" s="288"/>
      <c r="FS89" s="288"/>
      <c r="FT89" s="288"/>
      <c r="FU89" s="288"/>
      <c r="FV89" s="288"/>
      <c r="FW89" s="288"/>
      <c r="FX89" s="288"/>
      <c r="FY89" s="288"/>
      <c r="FZ89" s="288"/>
      <c r="GA89" s="288"/>
      <c r="GB89" s="288"/>
      <c r="GC89" s="288"/>
      <c r="GD89" s="288"/>
      <c r="GE89" s="288"/>
      <c r="GF89" s="288"/>
      <c r="GG89" s="288"/>
      <c r="GH89" s="288"/>
      <c r="GI89" s="288"/>
      <c r="GJ89" s="288"/>
      <c r="GK89" s="288"/>
      <c r="GL89" s="288"/>
      <c r="GM89" s="288"/>
      <c r="GN89" s="288"/>
      <c r="GO89" s="288"/>
      <c r="GP89" s="288"/>
      <c r="GQ89" s="288"/>
      <c r="GR89" s="288"/>
      <c r="GS89" s="288"/>
      <c r="GT89" s="288"/>
      <c r="GU89" s="288"/>
      <c r="GV89" s="288"/>
      <c r="GW89" s="288"/>
      <c r="GX89" s="288"/>
      <c r="GY89" s="288"/>
      <c r="GZ89" s="288"/>
      <c r="HA89" s="288"/>
      <c r="HB89" s="288"/>
      <c r="HC89" s="288"/>
      <c r="HD89" s="288"/>
      <c r="HE89" s="288"/>
      <c r="HF89" s="288"/>
      <c r="HG89" s="288"/>
      <c r="HH89" s="288"/>
      <c r="HI89" s="288"/>
      <c r="HJ89" s="288"/>
      <c r="HK89" s="288"/>
      <c r="HL89" s="288"/>
      <c r="HM89" s="288"/>
      <c r="HN89" s="288"/>
      <c r="HO89" s="288"/>
      <c r="HP89" s="288"/>
      <c r="HQ89" s="288"/>
      <c r="HR89" s="288"/>
      <c r="HS89" s="288"/>
      <c r="HT89" s="288"/>
      <c r="HU89" s="288"/>
      <c r="HV89" s="288"/>
      <c r="HW89" s="288"/>
      <c r="HX89" s="288"/>
      <c r="HY89" s="288"/>
      <c r="HZ89" s="288"/>
      <c r="IA89" s="288"/>
      <c r="IB89" s="288"/>
      <c r="IC89" s="288"/>
      <c r="ID89" s="288"/>
      <c r="IE89" s="288"/>
      <c r="IF89" s="288"/>
      <c r="IG89" s="288"/>
      <c r="IH89" s="288"/>
      <c r="II89" s="288"/>
      <c r="IJ89" s="288"/>
      <c r="IK89" s="288"/>
      <c r="IL89" s="288"/>
      <c r="IM89" s="288"/>
      <c r="IN89" s="288"/>
      <c r="IO89" s="288"/>
      <c r="IP89" s="288"/>
      <c r="IQ89" s="288"/>
      <c r="IR89" s="288"/>
      <c r="IS89" s="288"/>
      <c r="IT89" s="288"/>
      <c r="IU89" s="288"/>
      <c r="IV89" s="288"/>
      <c r="IW89" s="288"/>
      <c r="IX89" s="288"/>
      <c r="IY89" s="288"/>
      <c r="IZ89" s="288"/>
      <c r="JA89" s="288"/>
      <c r="JB89" s="288"/>
      <c r="JC89" s="288"/>
      <c r="JD89" s="288"/>
      <c r="JE89" s="288"/>
      <c r="JF89" s="288"/>
      <c r="JG89" s="288"/>
      <c r="JH89" s="288"/>
      <c r="JI89" s="288"/>
      <c r="JJ89" s="288"/>
      <c r="JK89" s="288"/>
      <c r="JL89" s="288"/>
      <c r="JM89" s="288"/>
      <c r="JN89" s="288"/>
      <c r="JO89" s="288"/>
      <c r="JP89" s="288"/>
      <c r="JQ89" s="288"/>
      <c r="JR89" s="288"/>
      <c r="JS89" s="288"/>
      <c r="JT89" s="288"/>
      <c r="JU89" s="288"/>
      <c r="JV89" s="288"/>
      <c r="JW89" s="288"/>
      <c r="JX89" s="288"/>
      <c r="JY89" s="288"/>
      <c r="JZ89" s="288"/>
      <c r="KA89" s="288"/>
      <c r="KB89" s="288"/>
      <c r="KC89" s="288"/>
      <c r="KD89" s="288"/>
      <c r="KE89" s="288"/>
      <c r="KF89" s="288"/>
      <c r="KG89" s="288"/>
      <c r="KH89" s="288"/>
      <c r="KI89" s="288"/>
      <c r="KJ89" s="288"/>
      <c r="KK89" s="288"/>
      <c r="KL89" s="288"/>
      <c r="KM89" s="288"/>
      <c r="KN89" s="288"/>
      <c r="KO89" s="288"/>
      <c r="KP89" s="288"/>
      <c r="KQ89" s="288"/>
      <c r="KR89" s="288"/>
      <c r="KS89" s="288"/>
      <c r="KT89" s="288"/>
      <c r="KU89" s="288"/>
      <c r="KV89" s="288"/>
      <c r="KW89" s="288"/>
      <c r="KX89" s="288"/>
      <c r="KY89" s="288"/>
      <c r="KZ89" s="288"/>
      <c r="LA89" s="288"/>
      <c r="LB89" s="288"/>
      <c r="LC89" s="288"/>
      <c r="LD89" s="288"/>
      <c r="LE89" s="288"/>
      <c r="LF89" s="288"/>
      <c r="LG89" s="288"/>
      <c r="LH89" s="288"/>
      <c r="LI89" s="288"/>
      <c r="LJ89" s="288"/>
      <c r="LK89" s="288"/>
      <c r="LL89" s="288"/>
      <c r="LM89" s="288"/>
      <c r="LN89" s="288"/>
      <c r="LO89" s="288"/>
      <c r="LP89" s="288"/>
      <c r="LQ89" s="288"/>
      <c r="LR89" s="288"/>
      <c r="LS89" s="288"/>
      <c r="LT89" s="288"/>
      <c r="LU89" s="288"/>
      <c r="LV89" s="288"/>
      <c r="LW89" s="288"/>
      <c r="LX89" s="288"/>
      <c r="LY89" s="288"/>
      <c r="LZ89" s="288"/>
      <c r="MA89" s="288"/>
      <c r="MB89" s="288"/>
      <c r="MC89" s="288"/>
      <c r="MD89" s="288"/>
      <c r="ME89" s="288"/>
      <c r="MF89" s="288"/>
      <c r="MG89" s="288"/>
      <c r="MH89" s="288"/>
      <c r="MI89" s="288"/>
      <c r="MJ89" s="288"/>
      <c r="MK89" s="288"/>
      <c r="ML89" s="288"/>
      <c r="MM89" s="288"/>
      <c r="MN89" s="288"/>
      <c r="MO89" s="288"/>
      <c r="MP89" s="288"/>
      <c r="MQ89" s="288"/>
      <c r="MR89" s="288"/>
      <c r="MS89" s="288"/>
      <c r="MT89" s="288"/>
      <c r="MU89" s="288"/>
      <c r="MV89" s="288"/>
      <c r="MW89" s="288"/>
      <c r="MX89" s="288"/>
      <c r="MY89" s="288"/>
      <c r="MZ89" s="288"/>
      <c r="NA89" s="288"/>
      <c r="NB89" s="288"/>
      <c r="NC89" s="288"/>
      <c r="ND89" s="288"/>
      <c r="NE89" s="288"/>
      <c r="NF89" s="288"/>
      <c r="NG89" s="288"/>
      <c r="NH89" s="288"/>
      <c r="NI89" s="288"/>
      <c r="NJ89" s="288"/>
      <c r="NK89" s="288"/>
      <c r="NL89" s="288"/>
      <c r="NM89" s="288"/>
      <c r="NN89" s="288"/>
      <c r="NO89" s="288"/>
      <c r="NP89" s="288"/>
      <c r="NQ89" s="288"/>
      <c r="NR89" s="288"/>
      <c r="NS89" s="288"/>
      <c r="NT89" s="288"/>
      <c r="NU89" s="288"/>
      <c r="NV89" s="288"/>
      <c r="NW89" s="288"/>
      <c r="NX89" s="288"/>
      <c r="NY89" s="288"/>
      <c r="NZ89" s="288"/>
      <c r="OA89" s="288"/>
      <c r="OB89" s="288"/>
      <c r="OC89" s="288"/>
      <c r="OD89" s="288"/>
      <c r="OE89" s="288"/>
      <c r="OF89" s="288"/>
      <c r="OG89" s="288"/>
      <c r="OH89" s="288"/>
      <c r="OI89" s="288"/>
      <c r="OJ89" s="288"/>
      <c r="OK89" s="288"/>
      <c r="OL89" s="288"/>
      <c r="OM89" s="288"/>
      <c r="ON89" s="288"/>
      <c r="OO89" s="288"/>
      <c r="OP89" s="288"/>
      <c r="OQ89" s="288"/>
      <c r="OR89" s="288"/>
      <c r="OS89" s="288"/>
      <c r="OT89" s="288"/>
      <c r="OU89" s="288"/>
      <c r="OV89" s="288"/>
      <c r="OW89" s="288"/>
      <c r="OX89" s="288"/>
      <c r="OY89" s="288"/>
      <c r="OZ89" s="288"/>
      <c r="PA89" s="288"/>
      <c r="PB89" s="288"/>
      <c r="PC89" s="288"/>
      <c r="PD89" s="288"/>
      <c r="PE89" s="288"/>
      <c r="PF89" s="288"/>
      <c r="PG89" s="288"/>
      <c r="PH89" s="288"/>
      <c r="PI89" s="288"/>
      <c r="PJ89" s="288"/>
      <c r="PK89" s="288"/>
      <c r="PL89" s="288"/>
      <c r="PM89" s="288"/>
      <c r="PN89" s="288"/>
      <c r="PO89" s="288"/>
      <c r="PP89" s="288"/>
      <c r="PQ89" s="288"/>
      <c r="PR89" s="288"/>
      <c r="PS89" s="288"/>
      <c r="PT89" s="288"/>
      <c r="PU89" s="288"/>
      <c r="PV89" s="288"/>
      <c r="PW89" s="288"/>
      <c r="PX89" s="288"/>
      <c r="PY89" s="288"/>
      <c r="PZ89" s="288"/>
      <c r="QA89" s="288"/>
      <c r="QB89" s="288"/>
      <c r="QC89" s="288"/>
      <c r="QD89" s="288"/>
      <c r="QE89" s="288"/>
      <c r="QF89" s="288"/>
      <c r="QG89" s="288"/>
      <c r="QH89" s="288"/>
      <c r="QI89" s="288"/>
      <c r="QJ89" s="288"/>
      <c r="QK89" s="288"/>
      <c r="QL89" s="288"/>
      <c r="QM89" s="288"/>
      <c r="QN89" s="288"/>
      <c r="QO89" s="288"/>
      <c r="QP89" s="288"/>
      <c r="QQ89" s="288"/>
      <c r="QR89" s="288"/>
      <c r="QS89" s="288"/>
      <c r="QT89" s="288"/>
      <c r="QU89" s="288"/>
      <c r="QV89" s="288"/>
      <c r="QW89" s="288"/>
      <c r="QX89" s="288"/>
      <c r="QY89" s="288"/>
      <c r="QZ89" s="288"/>
      <c r="RA89" s="288"/>
      <c r="RB89" s="288"/>
      <c r="RC89" s="288"/>
      <c r="RD89" s="288"/>
      <c r="RE89" s="288"/>
      <c r="RF89" s="288"/>
      <c r="RG89" s="288"/>
      <c r="RH89" s="288"/>
      <c r="RI89" s="288"/>
      <c r="RJ89" s="288"/>
      <c r="RK89" s="288"/>
      <c r="RL89" s="288"/>
      <c r="RM89" s="288"/>
      <c r="RN89" s="288"/>
      <c r="RO89" s="288"/>
      <c r="RP89" s="288"/>
      <c r="RQ89" s="288"/>
      <c r="RR89" s="288"/>
      <c r="RS89" s="288"/>
      <c r="RT89" s="288"/>
      <c r="RU89" s="288"/>
      <c r="RV89" s="288"/>
      <c r="RW89" s="288"/>
      <c r="RX89" s="288"/>
      <c r="RY89" s="288"/>
      <c r="RZ89" s="288"/>
      <c r="SA89" s="288"/>
      <c r="SB89" s="288"/>
      <c r="SC89" s="288"/>
      <c r="SD89" s="288"/>
      <c r="SE89" s="288"/>
      <c r="SF89" s="288"/>
      <c r="SG89" s="288"/>
      <c r="SH89" s="288"/>
      <c r="SI89" s="288"/>
      <c r="SJ89" s="288"/>
      <c r="SK89" s="288"/>
      <c r="SL89" s="288"/>
      <c r="SM89" s="288"/>
      <c r="SN89" s="288"/>
      <c r="SO89" s="288"/>
      <c r="SP89" s="288"/>
      <c r="SQ89" s="288"/>
      <c r="SR89" s="288"/>
      <c r="SS89" s="288"/>
      <c r="ST89" s="288"/>
      <c r="SU89" s="288"/>
      <c r="SV89" s="288"/>
      <c r="SW89" s="288"/>
      <c r="SX89" s="288"/>
      <c r="SY89" s="288"/>
      <c r="SZ89" s="288"/>
      <c r="TA89" s="288"/>
      <c r="TB89" s="288"/>
      <c r="TC89" s="288"/>
      <c r="TD89" s="288"/>
      <c r="TE89" s="288"/>
      <c r="TF89" s="288"/>
      <c r="TG89" s="288"/>
      <c r="TH89" s="288"/>
      <c r="TI89" s="288"/>
      <c r="TJ89" s="288"/>
      <c r="TK89" s="288"/>
      <c r="TL89" s="288"/>
      <c r="TM89" s="288"/>
      <c r="TN89" s="288"/>
      <c r="TO89" s="288"/>
      <c r="TP89" s="288"/>
      <c r="TQ89" s="288"/>
      <c r="TR89" s="288"/>
      <c r="TS89" s="288"/>
      <c r="TT89" s="288"/>
      <c r="TU89" s="288"/>
      <c r="TV89" s="288"/>
      <c r="TW89" s="288"/>
      <c r="TX89" s="288"/>
      <c r="TY89" s="288"/>
      <c r="TZ89" s="288"/>
      <c r="UA89" s="288"/>
      <c r="UB89" s="288"/>
      <c r="UC89" s="288"/>
      <c r="UD89" s="288"/>
      <c r="UE89" s="288"/>
      <c r="UF89" s="288"/>
      <c r="UG89" s="288"/>
      <c r="UH89" s="288"/>
      <c r="UI89" s="288"/>
      <c r="UJ89" s="288"/>
      <c r="UK89" s="288"/>
      <c r="UL89" s="288"/>
      <c r="UM89" s="288"/>
      <c r="UN89" s="288"/>
      <c r="UO89" s="288"/>
      <c r="UP89" s="288"/>
      <c r="UQ89" s="288"/>
      <c r="UR89" s="288"/>
      <c r="US89" s="288"/>
      <c r="UT89" s="288"/>
      <c r="UU89" s="288"/>
      <c r="UV89" s="288"/>
      <c r="UW89" s="288"/>
      <c r="UX89" s="288"/>
      <c r="UY89" s="288"/>
      <c r="UZ89" s="288"/>
      <c r="VA89" s="288"/>
      <c r="VB89" s="288"/>
      <c r="VC89" s="288"/>
      <c r="VD89" s="288"/>
      <c r="VE89" s="288"/>
      <c r="VF89" s="288"/>
      <c r="VG89" s="288"/>
      <c r="VH89" s="288"/>
      <c r="VI89" s="288"/>
      <c r="VJ89" s="288"/>
      <c r="VK89" s="288"/>
      <c r="VL89" s="288"/>
      <c r="VM89" s="288"/>
      <c r="VN89" s="288"/>
      <c r="VO89" s="288"/>
      <c r="VP89" s="288"/>
      <c r="VQ89" s="288"/>
      <c r="VR89" s="288"/>
      <c r="VS89" s="288"/>
      <c r="VT89" s="288"/>
      <c r="VU89" s="288"/>
      <c r="VV89" s="288"/>
      <c r="VW89" s="288"/>
      <c r="VX89" s="288"/>
      <c r="VY89" s="288"/>
      <c r="VZ89" s="288"/>
      <c r="WA89" s="288"/>
      <c r="WB89" s="288"/>
      <c r="WC89" s="288"/>
      <c r="WD89" s="288"/>
      <c r="WE89" s="288"/>
      <c r="WF89" s="288"/>
      <c r="WG89" s="288"/>
      <c r="WH89" s="288"/>
      <c r="WI89" s="288"/>
      <c r="WJ89" s="288"/>
      <c r="WK89" s="288"/>
      <c r="WL89" s="288"/>
      <c r="WM89" s="288"/>
      <c r="WN89" s="288"/>
      <c r="WO89" s="288"/>
      <c r="WP89" s="288"/>
      <c r="WQ89" s="288"/>
      <c r="WR89" s="288"/>
      <c r="WS89" s="288"/>
      <c r="WT89" s="288"/>
      <c r="WU89" s="288"/>
      <c r="WV89" s="288"/>
      <c r="WW89" s="288"/>
      <c r="WX89" s="288"/>
      <c r="WY89" s="288"/>
      <c r="WZ89" s="288"/>
      <c r="XA89" s="288"/>
      <c r="XB89" s="288"/>
      <c r="XC89" s="288"/>
      <c r="XD89" s="288"/>
      <c r="XE89" s="288"/>
      <c r="XF89" s="288"/>
      <c r="XG89" s="288"/>
      <c r="XH89" s="288"/>
      <c r="XI89" s="288"/>
      <c r="XJ89" s="288"/>
      <c r="XK89" s="288"/>
      <c r="XL89" s="288"/>
      <c r="XM89" s="288"/>
      <c r="XN89" s="288"/>
      <c r="XO89" s="288"/>
      <c r="XP89" s="288"/>
      <c r="XQ89" s="288"/>
      <c r="XR89" s="288"/>
      <c r="XS89" s="288"/>
      <c r="XT89" s="288"/>
      <c r="XU89" s="288"/>
      <c r="XV89" s="288"/>
      <c r="XW89" s="288"/>
      <c r="XX89" s="288"/>
      <c r="XY89" s="288"/>
      <c r="XZ89" s="288"/>
      <c r="YA89" s="288"/>
      <c r="YB89" s="288"/>
      <c r="YC89" s="288"/>
      <c r="YD89" s="288"/>
      <c r="YE89" s="288"/>
      <c r="YF89" s="288"/>
      <c r="YG89" s="288"/>
      <c r="YH89" s="288"/>
      <c r="YI89" s="288"/>
      <c r="YJ89" s="288"/>
      <c r="YK89" s="288"/>
      <c r="YL89" s="288"/>
      <c r="YM89" s="288"/>
      <c r="YN89" s="288"/>
      <c r="YO89" s="288"/>
      <c r="YP89" s="288"/>
      <c r="YQ89" s="288"/>
      <c r="YR89" s="288"/>
      <c r="YS89" s="288"/>
      <c r="YT89" s="288"/>
      <c r="YU89" s="288"/>
      <c r="YV89" s="288"/>
      <c r="YW89" s="288"/>
      <c r="YX89" s="288"/>
      <c r="YY89" s="288"/>
      <c r="YZ89" s="288"/>
      <c r="ZA89" s="288"/>
      <c r="ZB89" s="288"/>
      <c r="ZC89" s="288"/>
      <c r="ZD89" s="288"/>
      <c r="ZE89" s="288"/>
      <c r="ZF89" s="288"/>
      <c r="ZG89" s="288"/>
      <c r="ZH89" s="288"/>
      <c r="ZI89" s="288"/>
      <c r="ZJ89" s="288"/>
      <c r="ZK89" s="288"/>
      <c r="ZL89" s="288"/>
      <c r="ZM89" s="288"/>
      <c r="ZN89" s="288"/>
      <c r="ZO89" s="288"/>
      <c r="ZP89" s="288"/>
      <c r="ZQ89" s="288"/>
      <c r="ZR89" s="288"/>
      <c r="ZS89" s="288"/>
      <c r="ZT89" s="288"/>
      <c r="ZU89" s="288"/>
      <c r="ZV89" s="288"/>
      <c r="ZW89" s="288"/>
      <c r="ZX89" s="288"/>
      <c r="ZY89" s="288"/>
      <c r="ZZ89" s="288"/>
      <c r="AAA89" s="288"/>
      <c r="AAB89" s="288"/>
      <c r="AAC89" s="288"/>
      <c r="AAD89" s="288"/>
      <c r="AAE89" s="288"/>
      <c r="AAF89" s="288"/>
      <c r="AAG89" s="288"/>
      <c r="AAH89" s="288"/>
      <c r="AAI89" s="288"/>
      <c r="AAJ89" s="288"/>
      <c r="AAK89" s="288"/>
      <c r="AAL89" s="288"/>
      <c r="AAM89" s="288"/>
      <c r="AAN89" s="288"/>
      <c r="AAO89" s="288"/>
      <c r="AAP89" s="288"/>
      <c r="AAQ89" s="288"/>
      <c r="AAR89" s="288"/>
      <c r="AAS89" s="288"/>
      <c r="AAT89" s="288"/>
      <c r="AAU89" s="288"/>
      <c r="AAV89" s="288"/>
      <c r="AAW89" s="288"/>
      <c r="AAX89" s="288"/>
      <c r="AAY89" s="288"/>
      <c r="AAZ89" s="288"/>
      <c r="ABA89" s="288"/>
      <c r="ABB89" s="288"/>
      <c r="ABC89" s="288"/>
      <c r="ABD89" s="288"/>
      <c r="ABE89" s="288"/>
      <c r="ABF89" s="288"/>
      <c r="ABG89" s="288"/>
      <c r="ABH89" s="288"/>
      <c r="ABI89" s="288"/>
      <c r="ABJ89" s="288"/>
      <c r="ABK89" s="288"/>
      <c r="ABL89" s="288"/>
      <c r="ABM89" s="288"/>
      <c r="ABN89" s="288"/>
      <c r="ABO89" s="288"/>
      <c r="ABP89" s="288"/>
      <c r="ABQ89" s="288"/>
      <c r="ABR89" s="288"/>
      <c r="ABS89" s="288"/>
      <c r="ABT89" s="288"/>
      <c r="ABU89" s="288"/>
      <c r="ABV89" s="288"/>
      <c r="ABW89" s="288"/>
      <c r="ABX89" s="288"/>
      <c r="ABY89" s="288"/>
      <c r="ABZ89" s="288"/>
      <c r="ACA89" s="288"/>
      <c r="ACB89" s="288"/>
      <c r="ACC89" s="288"/>
      <c r="ACD89" s="288"/>
      <c r="ACE89" s="288"/>
      <c r="ACF89" s="288"/>
      <c r="ACG89" s="288"/>
      <c r="ACH89" s="288"/>
      <c r="ACI89" s="288"/>
      <c r="ACJ89" s="288"/>
      <c r="ACK89" s="288"/>
      <c r="ACL89" s="288"/>
      <c r="ACM89" s="288"/>
      <c r="ACN89" s="288"/>
      <c r="ACO89" s="288"/>
      <c r="ACP89" s="288"/>
      <c r="ACQ89" s="288"/>
      <c r="ACR89" s="288"/>
      <c r="ACS89" s="288"/>
      <c r="ACT89" s="288"/>
      <c r="ACU89" s="288"/>
      <c r="ACV89" s="288"/>
      <c r="ACW89" s="288"/>
      <c r="ACX89" s="288"/>
      <c r="ACY89" s="288"/>
      <c r="ACZ89" s="288"/>
      <c r="ADA89" s="288"/>
      <c r="ADB89" s="288"/>
      <c r="ADC89" s="288"/>
      <c r="ADD89" s="288"/>
      <c r="ADE89" s="288"/>
      <c r="ADF89" s="288"/>
      <c r="ADG89" s="288"/>
      <c r="ADH89" s="288"/>
      <c r="ADI89" s="288"/>
      <c r="ADJ89" s="288"/>
      <c r="ADK89" s="288"/>
      <c r="ADL89" s="288"/>
      <c r="ADM89" s="288"/>
      <c r="ADN89" s="288"/>
      <c r="ADO89" s="288"/>
      <c r="ADP89" s="288"/>
      <c r="ADQ89" s="288"/>
      <c r="ADR89" s="288"/>
      <c r="ADS89" s="288"/>
      <c r="ADT89" s="288"/>
      <c r="ADU89" s="288"/>
      <c r="ADV89" s="288"/>
      <c r="ADW89" s="288"/>
      <c r="ADX89" s="288"/>
      <c r="ADY89" s="288"/>
      <c r="ADZ89" s="288"/>
      <c r="AEA89" s="288"/>
      <c r="AEB89" s="288"/>
      <c r="AEC89" s="288"/>
      <c r="AED89" s="288"/>
      <c r="AEE89" s="288"/>
      <c r="AEF89" s="288"/>
      <c r="AEG89" s="288"/>
      <c r="AEH89" s="288"/>
      <c r="AEI89" s="288"/>
      <c r="AEJ89" s="288"/>
      <c r="AEK89" s="288"/>
      <c r="AEL89" s="288"/>
      <c r="AEM89" s="288"/>
      <c r="AEN89" s="288"/>
      <c r="AEO89" s="288"/>
      <c r="AEP89" s="288"/>
      <c r="AEQ89" s="288"/>
      <c r="AER89" s="288"/>
      <c r="AES89" s="288"/>
      <c r="AET89" s="288"/>
      <c r="AEU89" s="288"/>
      <c r="AEV89" s="288"/>
      <c r="AEW89" s="288"/>
      <c r="AEX89" s="288"/>
      <c r="AEY89" s="288"/>
      <c r="AEZ89" s="288"/>
      <c r="AFA89" s="288"/>
      <c r="AFB89" s="288"/>
      <c r="AFC89" s="288"/>
      <c r="AFD89" s="288"/>
      <c r="AFE89" s="288"/>
      <c r="AFF89" s="288"/>
      <c r="AFG89" s="288"/>
      <c r="AFH89" s="288"/>
      <c r="AFI89" s="288"/>
      <c r="AFJ89" s="288"/>
      <c r="AFK89" s="288"/>
      <c r="AFL89" s="288"/>
      <c r="AFM89" s="288"/>
      <c r="AFN89" s="288"/>
      <c r="AFO89" s="288"/>
      <c r="AFP89" s="288"/>
      <c r="AFQ89" s="288"/>
      <c r="AFR89" s="288"/>
      <c r="AFS89" s="288"/>
      <c r="AFT89" s="288"/>
      <c r="AFU89" s="288"/>
      <c r="AFV89" s="288"/>
      <c r="AFW89" s="288"/>
      <c r="AFX89" s="288"/>
      <c r="AFY89" s="288"/>
      <c r="AFZ89" s="288"/>
      <c r="AGA89" s="288"/>
      <c r="AGB89" s="288"/>
      <c r="AGC89" s="288"/>
      <c r="AGD89" s="288"/>
      <c r="AGE89" s="288"/>
      <c r="AGF89" s="288"/>
      <c r="AGG89" s="288"/>
      <c r="AGH89" s="288"/>
      <c r="AGI89" s="288"/>
      <c r="AGJ89" s="288"/>
      <c r="AGK89" s="288"/>
      <c r="AGL89" s="288"/>
      <c r="AGM89" s="288"/>
      <c r="AGN89" s="288"/>
      <c r="AGO89" s="288"/>
      <c r="AGP89" s="288"/>
      <c r="AGQ89" s="288"/>
      <c r="AGR89" s="288"/>
      <c r="AGS89" s="288"/>
      <c r="AGT89" s="288"/>
      <c r="AGU89" s="288"/>
      <c r="AGV89" s="288"/>
      <c r="AGW89" s="288"/>
      <c r="AGX89" s="288"/>
      <c r="AGY89" s="288"/>
      <c r="AGZ89" s="288"/>
      <c r="AHA89" s="288"/>
      <c r="AHB89" s="288"/>
      <c r="AHC89" s="288"/>
      <c r="AHD89" s="288"/>
      <c r="AHE89" s="288"/>
      <c r="AHF89" s="288"/>
      <c r="AHG89" s="288"/>
      <c r="AHH89" s="288"/>
      <c r="AHI89" s="288"/>
      <c r="AHJ89" s="288"/>
      <c r="AHK89" s="288"/>
      <c r="AHL89" s="288"/>
      <c r="AHM89" s="288"/>
      <c r="AHN89" s="288"/>
      <c r="AHO89" s="288"/>
      <c r="AHP89" s="288"/>
      <c r="AHQ89" s="288"/>
      <c r="AHR89" s="288"/>
      <c r="AHS89" s="288"/>
      <c r="AHT89" s="288"/>
      <c r="AHU89" s="288"/>
      <c r="AHV89" s="288"/>
      <c r="AHW89" s="288"/>
      <c r="AHX89" s="288"/>
      <c r="AHY89" s="288"/>
      <c r="AHZ89" s="288"/>
      <c r="AIA89" s="288"/>
      <c r="AIB89" s="288"/>
      <c r="AIC89" s="288"/>
      <c r="AID89" s="288"/>
      <c r="AIE89" s="288"/>
      <c r="AIF89" s="288"/>
      <c r="AIG89" s="288"/>
      <c r="AIH89" s="288"/>
      <c r="AII89" s="288"/>
      <c r="AIJ89" s="288"/>
      <c r="AIK89" s="288"/>
      <c r="AIL89" s="288"/>
      <c r="AIM89" s="288"/>
      <c r="AIN89" s="288"/>
      <c r="AIO89" s="288"/>
      <c r="AIP89" s="288"/>
      <c r="AIQ89" s="288"/>
      <c r="AIR89" s="288"/>
      <c r="AIS89" s="288"/>
      <c r="AIT89" s="288"/>
      <c r="AIU89" s="288"/>
      <c r="AIV89" s="288"/>
      <c r="AIW89" s="288"/>
      <c r="AIX89" s="288"/>
      <c r="AIY89" s="288"/>
      <c r="AIZ89" s="288"/>
      <c r="AJA89" s="288"/>
      <c r="AJB89" s="288"/>
      <c r="AJC89" s="288"/>
      <c r="AJD89" s="288"/>
      <c r="AJE89" s="288"/>
      <c r="AJF89" s="288"/>
      <c r="AJG89" s="288"/>
      <c r="AJH89" s="288"/>
      <c r="AJI89" s="288"/>
      <c r="AJJ89" s="288"/>
      <c r="AJK89" s="288"/>
      <c r="AJL89" s="288"/>
      <c r="AJM89" s="288"/>
      <c r="AJN89" s="288"/>
      <c r="AJO89" s="288"/>
      <c r="AJP89" s="288"/>
      <c r="AJQ89" s="288"/>
      <c r="AJR89" s="288"/>
      <c r="AJS89" s="288"/>
      <c r="AJT89" s="288"/>
      <c r="AJU89" s="288"/>
      <c r="AJV89" s="288"/>
      <c r="AJW89" s="288"/>
      <c r="AJX89" s="288"/>
      <c r="AJY89" s="288"/>
      <c r="AJZ89" s="288"/>
      <c r="AKA89" s="288"/>
      <c r="AKB89" s="288"/>
      <c r="AKC89" s="309"/>
    </row>
    <row r="90" spans="1:965" s="311" customFormat="1" x14ac:dyDescent="0.2">
      <c r="A90" s="24">
        <v>232</v>
      </c>
      <c r="B90" s="24" t="s">
        <v>36</v>
      </c>
      <c r="C90" s="24">
        <v>2016</v>
      </c>
      <c r="D90" s="24" t="s">
        <v>1097</v>
      </c>
      <c r="E90" s="142" t="s">
        <v>1308</v>
      </c>
      <c r="F90" s="18" t="s">
        <v>38</v>
      </c>
      <c r="G90" s="18" t="s">
        <v>1467</v>
      </c>
      <c r="H90" s="18" t="s">
        <v>1470</v>
      </c>
      <c r="I90" s="24" t="s">
        <v>57</v>
      </c>
      <c r="J90" s="24" t="s">
        <v>57</v>
      </c>
      <c r="K90" s="24" t="s">
        <v>1148</v>
      </c>
      <c r="L90" s="24" t="s">
        <v>43</v>
      </c>
      <c r="M90" s="24" t="s">
        <v>48</v>
      </c>
      <c r="N90" s="24" t="s">
        <v>57</v>
      </c>
      <c r="O90" s="24" t="s">
        <v>57</v>
      </c>
      <c r="P90" s="24" t="s">
        <v>40</v>
      </c>
      <c r="Q90" s="67" t="s">
        <v>40</v>
      </c>
      <c r="R90" s="24">
        <v>50</v>
      </c>
      <c r="S90" s="24" t="s">
        <v>41</v>
      </c>
      <c r="T90" s="24">
        <v>58</v>
      </c>
      <c r="U90" s="24" t="s">
        <v>1196</v>
      </c>
      <c r="V90" s="24">
        <v>2017</v>
      </c>
      <c r="W90" s="24">
        <v>3</v>
      </c>
      <c r="X90" s="24">
        <v>3</v>
      </c>
      <c r="Y90" s="24">
        <v>3</v>
      </c>
      <c r="Z90" s="24" t="s">
        <v>57</v>
      </c>
      <c r="AA90" s="205" t="s">
        <v>54</v>
      </c>
      <c r="AB90" s="205" t="s">
        <v>55</v>
      </c>
      <c r="AC90" s="24" t="s">
        <v>54</v>
      </c>
      <c r="AD90" s="24"/>
      <c r="AE90" s="24" t="s">
        <v>54</v>
      </c>
      <c r="AF90" s="24" t="s">
        <v>54</v>
      </c>
      <c r="AG90" s="24" t="s">
        <v>54</v>
      </c>
      <c r="AH90" s="24" t="s">
        <v>927</v>
      </c>
      <c r="AI90" s="24" t="s">
        <v>54</v>
      </c>
      <c r="AJ90" s="24" t="s">
        <v>54</v>
      </c>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c r="BG90" s="207"/>
      <c r="BH90" s="207"/>
      <c r="BI90" s="207"/>
      <c r="BJ90" s="207"/>
      <c r="BK90" s="207"/>
      <c r="BL90" s="207"/>
      <c r="BM90" s="207"/>
      <c r="BN90" s="207"/>
      <c r="BO90" s="207"/>
      <c r="BP90" s="207"/>
      <c r="BQ90" s="207"/>
      <c r="BR90" s="207"/>
      <c r="BS90" s="207"/>
      <c r="BT90" s="207"/>
      <c r="BU90" s="207"/>
      <c r="BV90" s="207"/>
      <c r="BW90" s="207"/>
      <c r="BX90" s="207"/>
      <c r="BY90" s="207"/>
      <c r="BZ90" s="207"/>
      <c r="CA90" s="207"/>
      <c r="CB90" s="207"/>
      <c r="CC90" s="207"/>
      <c r="CD90" s="207"/>
      <c r="CE90" s="207"/>
      <c r="CF90" s="207"/>
      <c r="CG90" s="207"/>
      <c r="CH90" s="207"/>
      <c r="CI90" s="207"/>
      <c r="CJ90" s="207"/>
      <c r="CK90" s="207"/>
      <c r="CL90" s="207"/>
      <c r="CM90" s="207"/>
      <c r="CN90" s="207"/>
      <c r="CO90" s="207"/>
      <c r="CP90" s="207"/>
      <c r="CQ90" s="207"/>
      <c r="CR90" s="207"/>
      <c r="CS90" s="207"/>
      <c r="CT90" s="207"/>
      <c r="CU90" s="207"/>
      <c r="CV90" s="207"/>
      <c r="CW90" s="207"/>
      <c r="CX90" s="207"/>
      <c r="CY90" s="207"/>
      <c r="CZ90" s="207"/>
      <c r="DA90" s="207"/>
      <c r="DB90" s="207"/>
      <c r="DC90" s="207"/>
      <c r="DD90" s="207"/>
      <c r="DE90" s="207"/>
      <c r="DF90" s="207"/>
      <c r="DG90" s="207"/>
      <c r="DH90" s="207"/>
      <c r="DI90" s="207"/>
      <c r="DJ90" s="207"/>
      <c r="DK90" s="207"/>
      <c r="DL90" s="207"/>
      <c r="DM90" s="207"/>
      <c r="DN90" s="207"/>
      <c r="DO90" s="207"/>
      <c r="DP90" s="207"/>
      <c r="DQ90" s="207"/>
      <c r="DR90" s="207"/>
      <c r="DS90" s="207"/>
      <c r="DT90" s="207"/>
      <c r="DU90" s="207"/>
      <c r="DV90" s="207"/>
      <c r="DW90" s="207"/>
      <c r="DX90" s="207"/>
      <c r="DY90" s="207"/>
      <c r="DZ90" s="207"/>
      <c r="EA90" s="207"/>
      <c r="EB90" s="207"/>
      <c r="EC90" s="207"/>
      <c r="ED90" s="207"/>
      <c r="EE90" s="207"/>
      <c r="EF90" s="207"/>
      <c r="EG90" s="207"/>
      <c r="EH90" s="207"/>
      <c r="EI90" s="207"/>
      <c r="EJ90" s="207"/>
      <c r="EK90" s="207"/>
      <c r="EL90" s="207"/>
      <c r="EM90" s="207"/>
      <c r="EN90" s="207"/>
      <c r="EO90" s="207"/>
      <c r="EP90" s="207"/>
      <c r="EQ90" s="207"/>
      <c r="ER90" s="207"/>
      <c r="ES90" s="207"/>
      <c r="ET90" s="207"/>
      <c r="EU90" s="207"/>
      <c r="EV90" s="207"/>
      <c r="EW90" s="207"/>
      <c r="EX90" s="207"/>
      <c r="EY90" s="207"/>
      <c r="EZ90" s="207"/>
      <c r="FA90" s="207"/>
      <c r="FB90" s="207"/>
      <c r="FC90" s="207"/>
      <c r="FD90" s="207"/>
      <c r="FE90" s="207"/>
      <c r="FF90" s="207"/>
      <c r="FG90" s="207"/>
      <c r="FH90" s="207"/>
      <c r="FI90" s="207"/>
      <c r="FJ90" s="207"/>
      <c r="FK90" s="207"/>
      <c r="FL90" s="207"/>
      <c r="FM90" s="207"/>
      <c r="FN90" s="207"/>
      <c r="FO90" s="207"/>
      <c r="FP90" s="207"/>
      <c r="FQ90" s="207"/>
      <c r="FR90" s="207"/>
      <c r="FS90" s="207"/>
      <c r="FT90" s="207"/>
      <c r="FU90" s="207"/>
      <c r="FV90" s="207"/>
      <c r="FW90" s="207"/>
      <c r="FX90" s="207"/>
      <c r="FY90" s="207"/>
      <c r="FZ90" s="207"/>
      <c r="GA90" s="207"/>
      <c r="GB90" s="207"/>
      <c r="GC90" s="207"/>
      <c r="GD90" s="207"/>
      <c r="GE90" s="207"/>
      <c r="GF90" s="207"/>
      <c r="GG90" s="207"/>
      <c r="GH90" s="207"/>
      <c r="GI90" s="207"/>
      <c r="GJ90" s="207"/>
      <c r="GK90" s="207"/>
      <c r="GL90" s="207"/>
      <c r="GM90" s="207"/>
      <c r="GN90" s="207"/>
      <c r="GO90" s="207"/>
      <c r="GP90" s="207"/>
      <c r="GQ90" s="207"/>
      <c r="GR90" s="207"/>
      <c r="GS90" s="207"/>
      <c r="GT90" s="207"/>
      <c r="GU90" s="207"/>
      <c r="GV90" s="207"/>
      <c r="GW90" s="207"/>
      <c r="GX90" s="207"/>
      <c r="GY90" s="207"/>
      <c r="GZ90" s="207"/>
      <c r="HA90" s="207"/>
      <c r="HB90" s="207"/>
      <c r="HC90" s="207"/>
      <c r="HD90" s="207"/>
      <c r="HE90" s="207"/>
      <c r="HF90" s="207"/>
      <c r="HG90" s="207"/>
      <c r="HH90" s="207"/>
      <c r="HI90" s="207"/>
      <c r="HJ90" s="207"/>
      <c r="HK90" s="207"/>
      <c r="HL90" s="207"/>
      <c r="HM90" s="207"/>
      <c r="HN90" s="207"/>
      <c r="HO90" s="207"/>
      <c r="HP90" s="207"/>
      <c r="HQ90" s="207"/>
      <c r="HR90" s="207"/>
      <c r="HS90" s="207"/>
      <c r="HT90" s="207"/>
      <c r="HU90" s="207"/>
      <c r="HV90" s="207"/>
      <c r="HW90" s="207"/>
      <c r="HX90" s="207"/>
      <c r="HY90" s="207"/>
      <c r="HZ90" s="207"/>
      <c r="IA90" s="207"/>
      <c r="IB90" s="207"/>
      <c r="IC90" s="207"/>
      <c r="ID90" s="207"/>
      <c r="IE90" s="207"/>
      <c r="IF90" s="207"/>
      <c r="IG90" s="207"/>
      <c r="IH90" s="207"/>
      <c r="II90" s="207"/>
      <c r="IJ90" s="207"/>
      <c r="IK90" s="207"/>
      <c r="IL90" s="207"/>
      <c r="IM90" s="207"/>
      <c r="IN90" s="207"/>
      <c r="IO90" s="207"/>
      <c r="IP90" s="207"/>
      <c r="IQ90" s="207"/>
      <c r="IR90" s="207"/>
      <c r="IS90" s="207"/>
      <c r="IT90" s="207"/>
      <c r="IU90" s="207"/>
      <c r="IV90" s="207"/>
      <c r="IW90" s="207"/>
      <c r="IX90" s="207"/>
      <c r="IY90" s="207"/>
      <c r="IZ90" s="207"/>
      <c r="JA90" s="207"/>
      <c r="JB90" s="207"/>
      <c r="JC90" s="207"/>
      <c r="JD90" s="207"/>
      <c r="JE90" s="207"/>
      <c r="JF90" s="207"/>
      <c r="JG90" s="207"/>
      <c r="JH90" s="207"/>
      <c r="JI90" s="207"/>
      <c r="JJ90" s="207"/>
      <c r="JK90" s="207"/>
      <c r="JL90" s="207"/>
      <c r="JM90" s="207"/>
      <c r="JN90" s="207"/>
      <c r="JO90" s="207"/>
      <c r="JP90" s="207"/>
      <c r="JQ90" s="207"/>
      <c r="JR90" s="207"/>
      <c r="JS90" s="207"/>
      <c r="JT90" s="207"/>
      <c r="JU90" s="207"/>
      <c r="JV90" s="207"/>
      <c r="JW90" s="207"/>
      <c r="JX90" s="207"/>
      <c r="JY90" s="207"/>
      <c r="JZ90" s="207"/>
      <c r="KA90" s="207"/>
      <c r="KB90" s="207"/>
      <c r="KC90" s="207"/>
      <c r="KD90" s="207"/>
      <c r="KE90" s="207"/>
      <c r="KF90" s="207"/>
      <c r="KG90" s="207"/>
      <c r="KH90" s="207"/>
      <c r="KI90" s="207"/>
      <c r="KJ90" s="207"/>
      <c r="KK90" s="207"/>
      <c r="KL90" s="207"/>
      <c r="KM90" s="207"/>
      <c r="KN90" s="207"/>
      <c r="KO90" s="207"/>
      <c r="KP90" s="207"/>
      <c r="KQ90" s="207"/>
      <c r="KR90" s="207"/>
      <c r="KS90" s="207"/>
      <c r="KT90" s="207"/>
      <c r="KU90" s="207"/>
      <c r="KV90" s="207"/>
      <c r="KW90" s="207"/>
      <c r="KX90" s="207"/>
      <c r="KY90" s="207"/>
      <c r="KZ90" s="207"/>
      <c r="LA90" s="207"/>
      <c r="LB90" s="207"/>
      <c r="LC90" s="207"/>
      <c r="LD90" s="207"/>
      <c r="LE90" s="207"/>
      <c r="LF90" s="207"/>
      <c r="LG90" s="207"/>
      <c r="LH90" s="207"/>
      <c r="LI90" s="207"/>
      <c r="LJ90" s="207"/>
      <c r="LK90" s="207"/>
      <c r="LL90" s="207"/>
      <c r="LM90" s="207"/>
      <c r="LN90" s="207"/>
      <c r="LO90" s="207"/>
      <c r="LP90" s="207"/>
      <c r="LQ90" s="207"/>
      <c r="LR90" s="207"/>
      <c r="LS90" s="207"/>
      <c r="LT90" s="207"/>
      <c r="LU90" s="207"/>
      <c r="LV90" s="207"/>
      <c r="LW90" s="207"/>
      <c r="LX90" s="207"/>
      <c r="LY90" s="207"/>
      <c r="LZ90" s="207"/>
      <c r="MA90" s="207"/>
      <c r="MB90" s="207"/>
      <c r="MC90" s="207"/>
      <c r="MD90" s="207"/>
      <c r="ME90" s="207"/>
      <c r="MF90" s="207"/>
      <c r="MG90" s="207"/>
      <c r="MH90" s="207"/>
      <c r="MI90" s="207"/>
      <c r="MJ90" s="207"/>
      <c r="MK90" s="207"/>
      <c r="ML90" s="207"/>
      <c r="MM90" s="207"/>
      <c r="MN90" s="207"/>
      <c r="MO90" s="207"/>
      <c r="MP90" s="207"/>
      <c r="MQ90" s="207"/>
      <c r="MR90" s="207"/>
      <c r="MS90" s="207"/>
      <c r="MT90" s="207"/>
      <c r="MU90" s="207"/>
      <c r="MV90" s="207"/>
      <c r="MW90" s="207"/>
      <c r="MX90" s="207"/>
      <c r="MY90" s="207"/>
      <c r="MZ90" s="207"/>
      <c r="NA90" s="207"/>
      <c r="NB90" s="207"/>
      <c r="NC90" s="207"/>
      <c r="ND90" s="207"/>
      <c r="NE90" s="207"/>
      <c r="NF90" s="207"/>
      <c r="NG90" s="207"/>
      <c r="NH90" s="207"/>
      <c r="NI90" s="207"/>
      <c r="NJ90" s="207"/>
      <c r="NK90" s="207"/>
      <c r="NL90" s="207"/>
      <c r="NM90" s="207"/>
      <c r="NN90" s="207"/>
      <c r="NO90" s="207"/>
      <c r="NP90" s="207"/>
      <c r="NQ90" s="207"/>
      <c r="NR90" s="207"/>
      <c r="NS90" s="207"/>
      <c r="NT90" s="207"/>
      <c r="NU90" s="207"/>
      <c r="NV90" s="207"/>
      <c r="NW90" s="207"/>
      <c r="NX90" s="207"/>
      <c r="NY90" s="207"/>
      <c r="NZ90" s="207"/>
      <c r="OA90" s="207"/>
      <c r="OB90" s="207"/>
      <c r="OC90" s="207"/>
      <c r="OD90" s="207"/>
      <c r="OE90" s="207"/>
      <c r="OF90" s="207"/>
      <c r="OG90" s="207"/>
      <c r="OH90" s="207"/>
      <c r="OI90" s="207"/>
      <c r="OJ90" s="207"/>
      <c r="OK90" s="207"/>
      <c r="OL90" s="207"/>
      <c r="OM90" s="207"/>
      <c r="ON90" s="207"/>
      <c r="OO90" s="207"/>
      <c r="OP90" s="207"/>
      <c r="OQ90" s="207"/>
      <c r="OR90" s="207"/>
      <c r="OS90" s="207"/>
      <c r="OT90" s="207"/>
      <c r="OU90" s="207"/>
      <c r="OV90" s="207"/>
      <c r="OW90" s="207"/>
      <c r="OX90" s="207"/>
      <c r="OY90" s="207"/>
      <c r="OZ90" s="207"/>
      <c r="PA90" s="207"/>
      <c r="PB90" s="207"/>
      <c r="PC90" s="207"/>
      <c r="PD90" s="207"/>
      <c r="PE90" s="207"/>
      <c r="PF90" s="207"/>
      <c r="PG90" s="207"/>
      <c r="PH90" s="207"/>
      <c r="PI90" s="207"/>
      <c r="PJ90" s="207"/>
      <c r="PK90" s="207"/>
      <c r="PL90" s="207"/>
      <c r="PM90" s="207"/>
      <c r="PN90" s="207"/>
      <c r="PO90" s="207"/>
      <c r="PP90" s="207"/>
      <c r="PQ90" s="207"/>
      <c r="PR90" s="207"/>
      <c r="PS90" s="207"/>
      <c r="PT90" s="207"/>
      <c r="PU90" s="207"/>
      <c r="PV90" s="207"/>
      <c r="PW90" s="207"/>
      <c r="PX90" s="207"/>
      <c r="PY90" s="207"/>
      <c r="PZ90" s="207"/>
      <c r="QA90" s="207"/>
      <c r="QB90" s="207"/>
      <c r="QC90" s="207"/>
      <c r="QD90" s="207"/>
      <c r="QE90" s="207"/>
      <c r="QF90" s="207"/>
      <c r="QG90" s="207"/>
      <c r="QH90" s="207"/>
      <c r="QI90" s="207"/>
      <c r="QJ90" s="207"/>
      <c r="QK90" s="207"/>
      <c r="QL90" s="207"/>
      <c r="QM90" s="207"/>
      <c r="QN90" s="207"/>
      <c r="QO90" s="207"/>
      <c r="QP90" s="207"/>
      <c r="QQ90" s="207"/>
      <c r="QR90" s="207"/>
      <c r="QS90" s="207"/>
      <c r="QT90" s="207"/>
      <c r="QU90" s="207"/>
      <c r="QV90" s="207"/>
      <c r="QW90" s="207"/>
      <c r="QX90" s="207"/>
      <c r="QY90" s="207"/>
      <c r="QZ90" s="207"/>
      <c r="RA90" s="207"/>
      <c r="RB90" s="207"/>
      <c r="RC90" s="207"/>
      <c r="RD90" s="207"/>
      <c r="RE90" s="207"/>
      <c r="RF90" s="207"/>
      <c r="RG90" s="207"/>
      <c r="RH90" s="207"/>
      <c r="RI90" s="207"/>
      <c r="RJ90" s="207"/>
      <c r="RK90" s="207"/>
      <c r="RL90" s="207"/>
      <c r="RM90" s="207"/>
      <c r="RN90" s="207"/>
      <c r="RO90" s="207"/>
      <c r="RP90" s="207"/>
      <c r="RQ90" s="207"/>
      <c r="RR90" s="207"/>
      <c r="RS90" s="207"/>
      <c r="RT90" s="207"/>
      <c r="RU90" s="207"/>
      <c r="RV90" s="207"/>
      <c r="RW90" s="207"/>
      <c r="RX90" s="207"/>
      <c r="RY90" s="207"/>
      <c r="RZ90" s="207"/>
      <c r="SA90" s="207"/>
      <c r="SB90" s="207"/>
      <c r="SC90" s="207"/>
      <c r="SD90" s="207"/>
      <c r="SE90" s="207"/>
      <c r="SF90" s="207"/>
      <c r="SG90" s="207"/>
      <c r="SH90" s="207"/>
      <c r="SI90" s="207"/>
      <c r="SJ90" s="207"/>
      <c r="SK90" s="207"/>
      <c r="SL90" s="207"/>
      <c r="SM90" s="207"/>
      <c r="SN90" s="207"/>
      <c r="SO90" s="207"/>
      <c r="SP90" s="207"/>
      <c r="SQ90" s="207"/>
      <c r="SR90" s="207"/>
      <c r="SS90" s="207"/>
      <c r="ST90" s="207"/>
      <c r="SU90" s="207"/>
      <c r="SV90" s="207"/>
      <c r="SW90" s="207"/>
      <c r="SX90" s="207"/>
      <c r="SY90" s="207"/>
      <c r="SZ90" s="207"/>
      <c r="TA90" s="207"/>
      <c r="TB90" s="207"/>
      <c r="TC90" s="207"/>
      <c r="TD90" s="207"/>
      <c r="TE90" s="207"/>
      <c r="TF90" s="207"/>
      <c r="TG90" s="207"/>
      <c r="TH90" s="207"/>
      <c r="TI90" s="207"/>
      <c r="TJ90" s="207"/>
      <c r="TK90" s="207"/>
      <c r="TL90" s="207"/>
      <c r="TM90" s="207"/>
      <c r="TN90" s="207"/>
      <c r="TO90" s="207"/>
      <c r="TP90" s="207"/>
      <c r="TQ90" s="207"/>
      <c r="TR90" s="207"/>
      <c r="TS90" s="207"/>
      <c r="TT90" s="207"/>
      <c r="TU90" s="207"/>
      <c r="TV90" s="207"/>
      <c r="TW90" s="207"/>
      <c r="TX90" s="207"/>
      <c r="TY90" s="207"/>
      <c r="TZ90" s="207"/>
      <c r="UA90" s="207"/>
      <c r="UB90" s="207"/>
      <c r="UC90" s="207"/>
      <c r="UD90" s="207"/>
      <c r="UE90" s="207"/>
      <c r="UF90" s="207"/>
      <c r="UG90" s="207"/>
      <c r="UH90" s="207"/>
      <c r="UI90" s="207"/>
      <c r="UJ90" s="207"/>
      <c r="UK90" s="207"/>
      <c r="UL90" s="207"/>
      <c r="UM90" s="207"/>
      <c r="UN90" s="207"/>
      <c r="UO90" s="207"/>
      <c r="UP90" s="207"/>
      <c r="UQ90" s="207"/>
      <c r="UR90" s="207"/>
      <c r="US90" s="207"/>
      <c r="UT90" s="207"/>
      <c r="UU90" s="207"/>
      <c r="UV90" s="207"/>
      <c r="UW90" s="207"/>
      <c r="UX90" s="207"/>
      <c r="UY90" s="207"/>
      <c r="UZ90" s="207"/>
      <c r="VA90" s="207"/>
      <c r="VB90" s="207"/>
      <c r="VC90" s="207"/>
      <c r="VD90" s="207"/>
      <c r="VE90" s="207"/>
      <c r="VF90" s="207"/>
      <c r="VG90" s="207"/>
      <c r="VH90" s="207"/>
      <c r="VI90" s="207"/>
      <c r="VJ90" s="207"/>
      <c r="VK90" s="207"/>
      <c r="VL90" s="207"/>
      <c r="VM90" s="207"/>
      <c r="VN90" s="207"/>
      <c r="VO90" s="207"/>
      <c r="VP90" s="207"/>
      <c r="VQ90" s="207"/>
      <c r="VR90" s="207"/>
      <c r="VS90" s="207"/>
      <c r="VT90" s="207"/>
      <c r="VU90" s="207"/>
      <c r="VV90" s="207"/>
      <c r="VW90" s="207"/>
      <c r="VX90" s="207"/>
      <c r="VY90" s="207"/>
      <c r="VZ90" s="207"/>
      <c r="WA90" s="207"/>
      <c r="WB90" s="207"/>
      <c r="WC90" s="207"/>
      <c r="WD90" s="207"/>
      <c r="WE90" s="207"/>
      <c r="WF90" s="207"/>
      <c r="WG90" s="207"/>
      <c r="WH90" s="207"/>
      <c r="WI90" s="207"/>
      <c r="WJ90" s="207"/>
      <c r="WK90" s="207"/>
      <c r="WL90" s="207"/>
      <c r="WM90" s="207"/>
      <c r="WN90" s="207"/>
      <c r="WO90" s="207"/>
      <c r="WP90" s="207"/>
      <c r="WQ90" s="207"/>
      <c r="WR90" s="207"/>
      <c r="WS90" s="207"/>
      <c r="WT90" s="207"/>
      <c r="WU90" s="207"/>
      <c r="WV90" s="207"/>
      <c r="WW90" s="207"/>
      <c r="WX90" s="207"/>
      <c r="WY90" s="207"/>
      <c r="WZ90" s="207"/>
      <c r="XA90" s="207"/>
      <c r="XB90" s="207"/>
      <c r="XC90" s="207"/>
      <c r="XD90" s="207"/>
      <c r="XE90" s="207"/>
      <c r="XF90" s="207"/>
      <c r="XG90" s="207"/>
      <c r="XH90" s="207"/>
      <c r="XI90" s="207"/>
      <c r="XJ90" s="207"/>
      <c r="XK90" s="207"/>
      <c r="XL90" s="207"/>
      <c r="XM90" s="207"/>
      <c r="XN90" s="207"/>
      <c r="XO90" s="207"/>
      <c r="XP90" s="207"/>
      <c r="XQ90" s="207"/>
      <c r="XR90" s="207"/>
      <c r="XS90" s="207"/>
      <c r="XT90" s="207"/>
      <c r="XU90" s="207"/>
      <c r="XV90" s="207"/>
      <c r="XW90" s="207"/>
      <c r="XX90" s="207"/>
      <c r="XY90" s="207"/>
      <c r="XZ90" s="207"/>
      <c r="YA90" s="207"/>
      <c r="YB90" s="207"/>
      <c r="YC90" s="207"/>
      <c r="YD90" s="207"/>
      <c r="YE90" s="207"/>
      <c r="YF90" s="207"/>
      <c r="YG90" s="207"/>
      <c r="YH90" s="207"/>
      <c r="YI90" s="207"/>
      <c r="YJ90" s="207"/>
      <c r="YK90" s="207"/>
      <c r="YL90" s="207"/>
      <c r="YM90" s="207"/>
      <c r="YN90" s="207"/>
      <c r="YO90" s="207"/>
      <c r="YP90" s="207"/>
      <c r="YQ90" s="207"/>
      <c r="YR90" s="207"/>
      <c r="YS90" s="207"/>
      <c r="YT90" s="207"/>
      <c r="YU90" s="207"/>
      <c r="YV90" s="207"/>
      <c r="YW90" s="207"/>
      <c r="YX90" s="207"/>
      <c r="YY90" s="207"/>
      <c r="YZ90" s="207"/>
      <c r="ZA90" s="207"/>
      <c r="ZB90" s="207"/>
      <c r="ZC90" s="207"/>
      <c r="ZD90" s="207"/>
      <c r="ZE90" s="207"/>
      <c r="ZF90" s="207"/>
      <c r="ZG90" s="207"/>
      <c r="ZH90" s="207"/>
      <c r="ZI90" s="207"/>
      <c r="ZJ90" s="207"/>
      <c r="ZK90" s="207"/>
      <c r="ZL90" s="207"/>
      <c r="ZM90" s="207"/>
      <c r="ZN90" s="207"/>
      <c r="ZO90" s="207"/>
      <c r="ZP90" s="207"/>
      <c r="ZQ90" s="207"/>
      <c r="ZR90" s="207"/>
      <c r="ZS90" s="207"/>
      <c r="ZT90" s="207"/>
      <c r="ZU90" s="207"/>
      <c r="ZV90" s="207"/>
      <c r="ZW90" s="207"/>
      <c r="ZX90" s="207"/>
      <c r="ZY90" s="207"/>
      <c r="ZZ90" s="207"/>
      <c r="AAA90" s="207"/>
      <c r="AAB90" s="207"/>
      <c r="AAC90" s="207"/>
      <c r="AAD90" s="207"/>
      <c r="AAE90" s="207"/>
      <c r="AAF90" s="207"/>
      <c r="AAG90" s="207"/>
      <c r="AAH90" s="207"/>
      <c r="AAI90" s="207"/>
      <c r="AAJ90" s="207"/>
      <c r="AAK90" s="207"/>
      <c r="AAL90" s="207"/>
      <c r="AAM90" s="207"/>
      <c r="AAN90" s="207"/>
      <c r="AAO90" s="207"/>
      <c r="AAP90" s="207"/>
      <c r="AAQ90" s="207"/>
      <c r="AAR90" s="207"/>
      <c r="AAS90" s="207"/>
      <c r="AAT90" s="207"/>
      <c r="AAU90" s="207"/>
      <c r="AAV90" s="207"/>
      <c r="AAW90" s="207"/>
      <c r="AAX90" s="207"/>
      <c r="AAY90" s="207"/>
      <c r="AAZ90" s="207"/>
      <c r="ABA90" s="207"/>
      <c r="ABB90" s="207"/>
      <c r="ABC90" s="207"/>
      <c r="ABD90" s="207"/>
      <c r="ABE90" s="207"/>
      <c r="ABF90" s="207"/>
      <c r="ABG90" s="207"/>
      <c r="ABH90" s="207"/>
      <c r="ABI90" s="207"/>
      <c r="ABJ90" s="207"/>
      <c r="ABK90" s="207"/>
      <c r="ABL90" s="207"/>
      <c r="ABM90" s="207"/>
      <c r="ABN90" s="207"/>
      <c r="ABO90" s="207"/>
      <c r="ABP90" s="207"/>
      <c r="ABQ90" s="207"/>
      <c r="ABR90" s="207"/>
      <c r="ABS90" s="207"/>
      <c r="ABT90" s="207"/>
      <c r="ABU90" s="207"/>
      <c r="ABV90" s="207"/>
      <c r="ABW90" s="207"/>
      <c r="ABX90" s="207"/>
      <c r="ABY90" s="207"/>
      <c r="ABZ90" s="207"/>
      <c r="ACA90" s="207"/>
      <c r="ACB90" s="207"/>
      <c r="ACC90" s="207"/>
      <c r="ACD90" s="207"/>
      <c r="ACE90" s="207"/>
      <c r="ACF90" s="207"/>
      <c r="ACG90" s="207"/>
      <c r="ACH90" s="207"/>
      <c r="ACI90" s="207"/>
      <c r="ACJ90" s="207"/>
      <c r="ACK90" s="207"/>
      <c r="ACL90" s="207"/>
      <c r="ACM90" s="207"/>
      <c r="ACN90" s="207"/>
      <c r="ACO90" s="207"/>
      <c r="ACP90" s="207"/>
      <c r="ACQ90" s="207"/>
      <c r="ACR90" s="207"/>
      <c r="ACS90" s="207"/>
      <c r="ACT90" s="207"/>
      <c r="ACU90" s="207"/>
      <c r="ACV90" s="207"/>
      <c r="ACW90" s="207"/>
      <c r="ACX90" s="207"/>
      <c r="ACY90" s="207"/>
      <c r="ACZ90" s="207"/>
      <c r="ADA90" s="207"/>
      <c r="ADB90" s="207"/>
      <c r="ADC90" s="207"/>
      <c r="ADD90" s="207"/>
      <c r="ADE90" s="207"/>
      <c r="ADF90" s="207"/>
      <c r="ADG90" s="207"/>
      <c r="ADH90" s="207"/>
      <c r="ADI90" s="207"/>
      <c r="ADJ90" s="207"/>
      <c r="ADK90" s="207"/>
      <c r="ADL90" s="207"/>
      <c r="ADM90" s="207"/>
      <c r="ADN90" s="207"/>
      <c r="ADO90" s="207"/>
      <c r="ADP90" s="207"/>
      <c r="ADQ90" s="207"/>
      <c r="ADR90" s="207"/>
      <c r="ADS90" s="207"/>
      <c r="ADT90" s="207"/>
      <c r="ADU90" s="207"/>
      <c r="ADV90" s="207"/>
      <c r="ADW90" s="207"/>
      <c r="ADX90" s="207"/>
      <c r="ADY90" s="207"/>
      <c r="ADZ90" s="207"/>
      <c r="AEA90" s="207"/>
      <c r="AEB90" s="207"/>
      <c r="AEC90" s="207"/>
      <c r="AED90" s="207"/>
      <c r="AEE90" s="207"/>
      <c r="AEF90" s="207"/>
      <c r="AEG90" s="207"/>
      <c r="AEH90" s="207"/>
      <c r="AEI90" s="207"/>
      <c r="AEJ90" s="207"/>
      <c r="AEK90" s="207"/>
      <c r="AEL90" s="207"/>
      <c r="AEM90" s="207"/>
      <c r="AEN90" s="207"/>
      <c r="AEO90" s="207"/>
      <c r="AEP90" s="207"/>
      <c r="AEQ90" s="207"/>
      <c r="AER90" s="207"/>
      <c r="AES90" s="207"/>
      <c r="AET90" s="207"/>
      <c r="AEU90" s="207"/>
      <c r="AEV90" s="207"/>
      <c r="AEW90" s="207"/>
      <c r="AEX90" s="207"/>
      <c r="AEY90" s="207"/>
      <c r="AEZ90" s="207"/>
      <c r="AFA90" s="207"/>
      <c r="AFB90" s="207"/>
      <c r="AFC90" s="207"/>
      <c r="AFD90" s="207"/>
      <c r="AFE90" s="207"/>
      <c r="AFF90" s="207"/>
      <c r="AFG90" s="207"/>
      <c r="AFH90" s="207"/>
      <c r="AFI90" s="207"/>
      <c r="AFJ90" s="207"/>
      <c r="AFK90" s="207"/>
      <c r="AFL90" s="207"/>
      <c r="AFM90" s="207"/>
      <c r="AFN90" s="207"/>
      <c r="AFO90" s="207"/>
      <c r="AFP90" s="207"/>
      <c r="AFQ90" s="207"/>
      <c r="AFR90" s="207"/>
      <c r="AFS90" s="207"/>
      <c r="AFT90" s="207"/>
      <c r="AFU90" s="207"/>
      <c r="AFV90" s="207"/>
      <c r="AFW90" s="207"/>
      <c r="AFX90" s="207"/>
      <c r="AFY90" s="207"/>
      <c r="AFZ90" s="207"/>
      <c r="AGA90" s="207"/>
      <c r="AGB90" s="207"/>
      <c r="AGC90" s="207"/>
      <c r="AGD90" s="207"/>
      <c r="AGE90" s="207"/>
      <c r="AGF90" s="207"/>
      <c r="AGG90" s="207"/>
      <c r="AGH90" s="207"/>
      <c r="AGI90" s="207"/>
      <c r="AGJ90" s="207"/>
      <c r="AGK90" s="207"/>
      <c r="AGL90" s="207"/>
      <c r="AGM90" s="207"/>
      <c r="AGN90" s="207"/>
      <c r="AGO90" s="207"/>
      <c r="AGP90" s="207"/>
      <c r="AGQ90" s="207"/>
      <c r="AGR90" s="207"/>
      <c r="AGS90" s="207"/>
      <c r="AGT90" s="207"/>
      <c r="AGU90" s="207"/>
      <c r="AGV90" s="207"/>
      <c r="AGW90" s="207"/>
      <c r="AGX90" s="207"/>
      <c r="AGY90" s="207"/>
      <c r="AGZ90" s="207"/>
      <c r="AHA90" s="207"/>
      <c r="AHB90" s="207"/>
      <c r="AHC90" s="207"/>
      <c r="AHD90" s="207"/>
      <c r="AHE90" s="207"/>
      <c r="AHF90" s="207"/>
      <c r="AHG90" s="207"/>
      <c r="AHH90" s="207"/>
      <c r="AHI90" s="207"/>
      <c r="AHJ90" s="207"/>
      <c r="AHK90" s="207"/>
      <c r="AHL90" s="207"/>
      <c r="AHM90" s="207"/>
      <c r="AHN90" s="207"/>
      <c r="AHO90" s="207"/>
      <c r="AHP90" s="207"/>
      <c r="AHQ90" s="207"/>
      <c r="AHR90" s="207"/>
      <c r="AHS90" s="207"/>
      <c r="AHT90" s="207"/>
      <c r="AHU90" s="207"/>
      <c r="AHV90" s="207"/>
      <c r="AHW90" s="207"/>
      <c r="AHX90" s="207"/>
      <c r="AHY90" s="207"/>
      <c r="AHZ90" s="207"/>
      <c r="AIA90" s="207"/>
      <c r="AIB90" s="207"/>
      <c r="AIC90" s="207"/>
      <c r="AID90" s="207"/>
      <c r="AIE90" s="207"/>
      <c r="AIF90" s="207"/>
      <c r="AIG90" s="207"/>
      <c r="AIH90" s="207"/>
      <c r="AII90" s="207"/>
      <c r="AIJ90" s="207"/>
      <c r="AIK90" s="207"/>
      <c r="AIL90" s="207"/>
      <c r="AIM90" s="207"/>
      <c r="AIN90" s="207"/>
      <c r="AIO90" s="207"/>
      <c r="AIP90" s="207"/>
      <c r="AIQ90" s="207"/>
      <c r="AIR90" s="207"/>
      <c r="AIS90" s="207"/>
      <c r="AIT90" s="207"/>
      <c r="AIU90" s="207"/>
      <c r="AIV90" s="207"/>
      <c r="AIW90" s="207"/>
      <c r="AIX90" s="207"/>
      <c r="AIY90" s="207"/>
      <c r="AIZ90" s="207"/>
      <c r="AJA90" s="207"/>
      <c r="AJB90" s="207"/>
      <c r="AJC90" s="207"/>
      <c r="AJD90" s="207"/>
      <c r="AJE90" s="207"/>
      <c r="AJF90" s="207"/>
      <c r="AJG90" s="207"/>
      <c r="AJH90" s="207"/>
      <c r="AJI90" s="207"/>
      <c r="AJJ90" s="207"/>
      <c r="AJK90" s="207"/>
      <c r="AJL90" s="207"/>
      <c r="AJM90" s="207"/>
      <c r="AJN90" s="207"/>
      <c r="AJO90" s="207"/>
      <c r="AJP90" s="207"/>
      <c r="AJQ90" s="207"/>
      <c r="AJR90" s="207"/>
      <c r="AJS90" s="207"/>
      <c r="AJT90" s="207"/>
      <c r="AJU90" s="207"/>
      <c r="AJV90" s="207"/>
      <c r="AJW90" s="207"/>
      <c r="AJX90" s="207"/>
      <c r="AJY90" s="207"/>
      <c r="AJZ90" s="207"/>
      <c r="AKA90" s="207"/>
      <c r="AKB90" s="207"/>
      <c r="AKC90" s="310"/>
    </row>
    <row r="91" spans="1:965" s="235" customFormat="1" x14ac:dyDescent="0.2">
      <c r="A91" s="158">
        <v>237</v>
      </c>
      <c r="B91" s="158" t="s">
        <v>36</v>
      </c>
      <c r="C91" s="158">
        <v>2016</v>
      </c>
      <c r="D91" s="158" t="s">
        <v>1095</v>
      </c>
      <c r="E91" s="143" t="s">
        <v>1308</v>
      </c>
      <c r="F91" s="146" t="s">
        <v>38</v>
      </c>
      <c r="G91" s="146" t="s">
        <v>1467</v>
      </c>
      <c r="H91" s="146" t="s">
        <v>1470</v>
      </c>
      <c r="I91" s="158" t="s">
        <v>57</v>
      </c>
      <c r="J91" s="159" t="s">
        <v>57</v>
      </c>
      <c r="K91" s="158" t="s">
        <v>1148</v>
      </c>
      <c r="L91" s="158" t="s">
        <v>43</v>
      </c>
      <c r="M91" s="158" t="s">
        <v>38</v>
      </c>
      <c r="N91" s="158" t="s">
        <v>57</v>
      </c>
      <c r="O91" s="158" t="s">
        <v>57</v>
      </c>
      <c r="P91" s="158" t="s">
        <v>40</v>
      </c>
      <c r="Q91" s="159" t="s">
        <v>40</v>
      </c>
      <c r="R91" s="158">
        <v>120</v>
      </c>
      <c r="S91" s="158" t="s">
        <v>57</v>
      </c>
      <c r="T91" s="158" t="s">
        <v>57</v>
      </c>
      <c r="U91" s="158" t="s">
        <v>57</v>
      </c>
      <c r="V91" s="158" t="s">
        <v>57</v>
      </c>
      <c r="W91" s="158">
        <v>3</v>
      </c>
      <c r="X91" s="158">
        <v>1</v>
      </c>
      <c r="Y91" s="158" t="s">
        <v>57</v>
      </c>
      <c r="Z91" s="158" t="s">
        <v>57</v>
      </c>
      <c r="AA91" s="158" t="s">
        <v>54</v>
      </c>
      <c r="AB91" s="158" t="s">
        <v>55</v>
      </c>
      <c r="AC91" s="206" t="s">
        <v>55</v>
      </c>
      <c r="AE91" s="158" t="s">
        <v>54</v>
      </c>
      <c r="AF91" s="158" t="s">
        <v>54</v>
      </c>
      <c r="AG91" s="158" t="s">
        <v>54</v>
      </c>
      <c r="AH91" s="158" t="s">
        <v>55</v>
      </c>
      <c r="AI91" s="158" t="s">
        <v>54</v>
      </c>
      <c r="AJ91" s="158" t="s">
        <v>54</v>
      </c>
      <c r="AK91" s="288"/>
      <c r="AL91" s="288"/>
      <c r="AM91" s="288"/>
      <c r="AN91" s="288"/>
      <c r="AO91" s="288"/>
      <c r="AP91" s="288"/>
      <c r="AQ91" s="288"/>
      <c r="AR91" s="288"/>
      <c r="AS91" s="288"/>
      <c r="AT91" s="288"/>
      <c r="AU91" s="288"/>
      <c r="AV91" s="288"/>
      <c r="AW91" s="288"/>
      <c r="AX91" s="288"/>
      <c r="AY91" s="288"/>
      <c r="AZ91" s="288"/>
      <c r="BA91" s="288"/>
      <c r="BB91" s="288"/>
      <c r="BC91" s="288"/>
      <c r="BD91" s="288"/>
      <c r="BE91" s="288"/>
      <c r="BF91" s="288"/>
      <c r="BG91" s="288"/>
      <c r="BH91" s="288"/>
      <c r="BI91" s="288"/>
      <c r="BJ91" s="288"/>
      <c r="BK91" s="288"/>
      <c r="BL91" s="288"/>
      <c r="BM91" s="288"/>
      <c r="BN91" s="288"/>
      <c r="BO91" s="288"/>
      <c r="BP91" s="288"/>
      <c r="BQ91" s="288"/>
      <c r="BR91" s="288"/>
      <c r="BS91" s="288"/>
      <c r="BT91" s="288"/>
      <c r="BU91" s="288"/>
      <c r="BV91" s="288"/>
      <c r="BW91" s="288"/>
      <c r="BX91" s="288"/>
      <c r="BY91" s="288"/>
      <c r="BZ91" s="288"/>
      <c r="CA91" s="288"/>
      <c r="CB91" s="288"/>
      <c r="CC91" s="288"/>
      <c r="CD91" s="288"/>
      <c r="CE91" s="288"/>
      <c r="CF91" s="288"/>
      <c r="CG91" s="288"/>
      <c r="CH91" s="288"/>
      <c r="CI91" s="288"/>
      <c r="CJ91" s="288"/>
      <c r="CK91" s="288"/>
      <c r="CL91" s="288"/>
      <c r="CM91" s="288"/>
      <c r="CN91" s="288"/>
      <c r="CO91" s="288"/>
      <c r="CP91" s="288"/>
      <c r="CQ91" s="288"/>
      <c r="CR91" s="288"/>
      <c r="CS91" s="288"/>
      <c r="CT91" s="288"/>
      <c r="CU91" s="288"/>
      <c r="CV91" s="288"/>
      <c r="CW91" s="288"/>
      <c r="CX91" s="288"/>
      <c r="CY91" s="288"/>
      <c r="CZ91" s="288"/>
      <c r="DA91" s="288"/>
      <c r="DB91" s="288"/>
      <c r="DC91" s="288"/>
      <c r="DD91" s="288"/>
      <c r="DE91" s="288"/>
      <c r="DF91" s="288"/>
      <c r="DG91" s="288"/>
      <c r="DH91" s="288"/>
      <c r="DI91" s="288"/>
      <c r="DJ91" s="288"/>
      <c r="DK91" s="288"/>
      <c r="DL91" s="288"/>
      <c r="DM91" s="288"/>
      <c r="DN91" s="288"/>
      <c r="DO91" s="288"/>
      <c r="DP91" s="288"/>
      <c r="DQ91" s="288"/>
      <c r="DR91" s="288"/>
      <c r="DS91" s="288"/>
      <c r="DT91" s="288"/>
      <c r="DU91" s="288"/>
      <c r="DV91" s="288"/>
      <c r="DW91" s="288"/>
      <c r="DX91" s="288"/>
      <c r="DY91" s="288"/>
      <c r="DZ91" s="288"/>
      <c r="EA91" s="288"/>
      <c r="EB91" s="288"/>
      <c r="EC91" s="288"/>
      <c r="ED91" s="288"/>
      <c r="EE91" s="288"/>
      <c r="EF91" s="288"/>
      <c r="EG91" s="288"/>
      <c r="EH91" s="288"/>
      <c r="EI91" s="288"/>
      <c r="EJ91" s="288"/>
      <c r="EK91" s="288"/>
      <c r="EL91" s="288"/>
      <c r="EM91" s="288"/>
      <c r="EN91" s="288"/>
      <c r="EO91" s="288"/>
      <c r="EP91" s="288"/>
      <c r="EQ91" s="288"/>
      <c r="ER91" s="288"/>
      <c r="ES91" s="288"/>
      <c r="ET91" s="288"/>
      <c r="EU91" s="288"/>
      <c r="EV91" s="288"/>
      <c r="EW91" s="288"/>
      <c r="EX91" s="288"/>
      <c r="EY91" s="288"/>
      <c r="EZ91" s="288"/>
      <c r="FA91" s="288"/>
      <c r="FB91" s="288"/>
      <c r="FC91" s="288"/>
      <c r="FD91" s="288"/>
      <c r="FE91" s="288"/>
      <c r="FF91" s="288"/>
      <c r="FG91" s="288"/>
      <c r="FH91" s="288"/>
      <c r="FI91" s="288"/>
      <c r="FJ91" s="288"/>
      <c r="FK91" s="288"/>
      <c r="FL91" s="288"/>
      <c r="FM91" s="288"/>
      <c r="FN91" s="288"/>
      <c r="FO91" s="288"/>
      <c r="FP91" s="288"/>
      <c r="FQ91" s="288"/>
      <c r="FR91" s="288"/>
      <c r="FS91" s="288"/>
      <c r="FT91" s="288"/>
      <c r="FU91" s="288"/>
      <c r="FV91" s="288"/>
      <c r="FW91" s="288"/>
      <c r="FX91" s="288"/>
      <c r="FY91" s="288"/>
      <c r="FZ91" s="288"/>
      <c r="GA91" s="288"/>
      <c r="GB91" s="288"/>
      <c r="GC91" s="288"/>
      <c r="GD91" s="288"/>
      <c r="GE91" s="288"/>
      <c r="GF91" s="288"/>
      <c r="GG91" s="288"/>
      <c r="GH91" s="288"/>
      <c r="GI91" s="288"/>
      <c r="GJ91" s="288"/>
      <c r="GK91" s="288"/>
      <c r="GL91" s="288"/>
      <c r="GM91" s="288"/>
      <c r="GN91" s="288"/>
      <c r="GO91" s="288"/>
      <c r="GP91" s="288"/>
      <c r="GQ91" s="288"/>
      <c r="GR91" s="288"/>
      <c r="GS91" s="288"/>
      <c r="GT91" s="288"/>
      <c r="GU91" s="288"/>
      <c r="GV91" s="288"/>
      <c r="GW91" s="288"/>
      <c r="GX91" s="288"/>
      <c r="GY91" s="288"/>
      <c r="GZ91" s="288"/>
      <c r="HA91" s="288"/>
      <c r="HB91" s="288"/>
      <c r="HC91" s="288"/>
      <c r="HD91" s="288"/>
      <c r="HE91" s="288"/>
      <c r="HF91" s="288"/>
      <c r="HG91" s="288"/>
      <c r="HH91" s="288"/>
      <c r="HI91" s="288"/>
      <c r="HJ91" s="288"/>
      <c r="HK91" s="288"/>
      <c r="HL91" s="288"/>
      <c r="HM91" s="288"/>
      <c r="HN91" s="288"/>
      <c r="HO91" s="288"/>
      <c r="HP91" s="288"/>
      <c r="HQ91" s="288"/>
      <c r="HR91" s="288"/>
      <c r="HS91" s="288"/>
      <c r="HT91" s="288"/>
      <c r="HU91" s="288"/>
      <c r="HV91" s="288"/>
      <c r="HW91" s="288"/>
      <c r="HX91" s="288"/>
      <c r="HY91" s="288"/>
      <c r="HZ91" s="288"/>
      <c r="IA91" s="288"/>
      <c r="IB91" s="288"/>
      <c r="IC91" s="288"/>
      <c r="ID91" s="288"/>
      <c r="IE91" s="288"/>
      <c r="IF91" s="288"/>
      <c r="IG91" s="288"/>
      <c r="IH91" s="288"/>
      <c r="II91" s="288"/>
      <c r="IJ91" s="288"/>
      <c r="IK91" s="288"/>
      <c r="IL91" s="288"/>
      <c r="IM91" s="288"/>
      <c r="IN91" s="288"/>
      <c r="IO91" s="288"/>
      <c r="IP91" s="288"/>
      <c r="IQ91" s="288"/>
      <c r="IR91" s="288"/>
      <c r="IS91" s="288"/>
      <c r="IT91" s="288"/>
      <c r="IU91" s="288"/>
      <c r="IV91" s="288"/>
      <c r="IW91" s="288"/>
      <c r="IX91" s="288"/>
      <c r="IY91" s="288"/>
      <c r="IZ91" s="288"/>
      <c r="JA91" s="288"/>
      <c r="JB91" s="288"/>
      <c r="JC91" s="288"/>
      <c r="JD91" s="288"/>
      <c r="JE91" s="288"/>
      <c r="JF91" s="288"/>
      <c r="JG91" s="288"/>
      <c r="JH91" s="288"/>
      <c r="JI91" s="288"/>
      <c r="JJ91" s="288"/>
      <c r="JK91" s="288"/>
      <c r="JL91" s="288"/>
      <c r="JM91" s="288"/>
      <c r="JN91" s="288"/>
      <c r="JO91" s="288"/>
      <c r="JP91" s="288"/>
      <c r="JQ91" s="288"/>
      <c r="JR91" s="288"/>
      <c r="JS91" s="288"/>
      <c r="JT91" s="288"/>
      <c r="JU91" s="288"/>
      <c r="JV91" s="288"/>
      <c r="JW91" s="288"/>
      <c r="JX91" s="288"/>
      <c r="JY91" s="288"/>
      <c r="JZ91" s="288"/>
      <c r="KA91" s="288"/>
      <c r="KB91" s="288"/>
      <c r="KC91" s="288"/>
      <c r="KD91" s="288"/>
      <c r="KE91" s="288"/>
      <c r="KF91" s="288"/>
      <c r="KG91" s="288"/>
      <c r="KH91" s="288"/>
      <c r="KI91" s="288"/>
      <c r="KJ91" s="288"/>
      <c r="KK91" s="288"/>
      <c r="KL91" s="288"/>
      <c r="KM91" s="288"/>
      <c r="KN91" s="288"/>
      <c r="KO91" s="288"/>
      <c r="KP91" s="288"/>
      <c r="KQ91" s="288"/>
      <c r="KR91" s="288"/>
      <c r="KS91" s="288"/>
      <c r="KT91" s="288"/>
      <c r="KU91" s="288"/>
      <c r="KV91" s="288"/>
      <c r="KW91" s="288"/>
      <c r="KX91" s="288"/>
      <c r="KY91" s="288"/>
      <c r="KZ91" s="288"/>
      <c r="LA91" s="288"/>
      <c r="LB91" s="288"/>
      <c r="LC91" s="288"/>
      <c r="LD91" s="288"/>
      <c r="LE91" s="288"/>
      <c r="LF91" s="288"/>
      <c r="LG91" s="288"/>
      <c r="LH91" s="288"/>
      <c r="LI91" s="288"/>
      <c r="LJ91" s="288"/>
      <c r="LK91" s="288"/>
      <c r="LL91" s="288"/>
      <c r="LM91" s="288"/>
      <c r="LN91" s="288"/>
      <c r="LO91" s="288"/>
      <c r="LP91" s="288"/>
      <c r="LQ91" s="288"/>
      <c r="LR91" s="288"/>
      <c r="LS91" s="288"/>
      <c r="LT91" s="288"/>
      <c r="LU91" s="288"/>
      <c r="LV91" s="288"/>
      <c r="LW91" s="288"/>
      <c r="LX91" s="288"/>
      <c r="LY91" s="288"/>
      <c r="LZ91" s="288"/>
      <c r="MA91" s="288"/>
      <c r="MB91" s="288"/>
      <c r="MC91" s="288"/>
      <c r="MD91" s="288"/>
      <c r="ME91" s="288"/>
      <c r="MF91" s="288"/>
      <c r="MG91" s="288"/>
      <c r="MH91" s="288"/>
      <c r="MI91" s="288"/>
      <c r="MJ91" s="288"/>
      <c r="MK91" s="288"/>
      <c r="ML91" s="288"/>
      <c r="MM91" s="288"/>
      <c r="MN91" s="288"/>
      <c r="MO91" s="288"/>
      <c r="MP91" s="288"/>
      <c r="MQ91" s="288"/>
      <c r="MR91" s="288"/>
      <c r="MS91" s="288"/>
      <c r="MT91" s="288"/>
      <c r="MU91" s="288"/>
      <c r="MV91" s="288"/>
      <c r="MW91" s="288"/>
      <c r="MX91" s="288"/>
      <c r="MY91" s="288"/>
      <c r="MZ91" s="288"/>
      <c r="NA91" s="288"/>
      <c r="NB91" s="288"/>
      <c r="NC91" s="288"/>
      <c r="ND91" s="288"/>
      <c r="NE91" s="288"/>
      <c r="NF91" s="288"/>
      <c r="NG91" s="288"/>
      <c r="NH91" s="288"/>
      <c r="NI91" s="288"/>
      <c r="NJ91" s="288"/>
      <c r="NK91" s="288"/>
      <c r="NL91" s="288"/>
      <c r="NM91" s="288"/>
      <c r="NN91" s="288"/>
      <c r="NO91" s="288"/>
      <c r="NP91" s="288"/>
      <c r="NQ91" s="288"/>
      <c r="NR91" s="288"/>
      <c r="NS91" s="288"/>
      <c r="NT91" s="288"/>
      <c r="NU91" s="288"/>
      <c r="NV91" s="288"/>
      <c r="NW91" s="288"/>
      <c r="NX91" s="288"/>
      <c r="NY91" s="288"/>
      <c r="NZ91" s="288"/>
      <c r="OA91" s="288"/>
      <c r="OB91" s="288"/>
      <c r="OC91" s="288"/>
      <c r="OD91" s="288"/>
      <c r="OE91" s="288"/>
      <c r="OF91" s="288"/>
      <c r="OG91" s="288"/>
      <c r="OH91" s="288"/>
      <c r="OI91" s="288"/>
      <c r="OJ91" s="288"/>
      <c r="OK91" s="288"/>
      <c r="OL91" s="288"/>
      <c r="OM91" s="288"/>
      <c r="ON91" s="288"/>
      <c r="OO91" s="288"/>
      <c r="OP91" s="288"/>
      <c r="OQ91" s="288"/>
      <c r="OR91" s="288"/>
      <c r="OS91" s="288"/>
      <c r="OT91" s="288"/>
      <c r="OU91" s="288"/>
      <c r="OV91" s="288"/>
      <c r="OW91" s="288"/>
      <c r="OX91" s="288"/>
      <c r="OY91" s="288"/>
      <c r="OZ91" s="288"/>
      <c r="PA91" s="288"/>
      <c r="PB91" s="288"/>
      <c r="PC91" s="288"/>
      <c r="PD91" s="288"/>
      <c r="PE91" s="288"/>
      <c r="PF91" s="288"/>
      <c r="PG91" s="288"/>
      <c r="PH91" s="288"/>
      <c r="PI91" s="288"/>
      <c r="PJ91" s="288"/>
      <c r="PK91" s="288"/>
      <c r="PL91" s="288"/>
      <c r="PM91" s="288"/>
      <c r="PN91" s="288"/>
      <c r="PO91" s="288"/>
      <c r="PP91" s="288"/>
      <c r="PQ91" s="288"/>
      <c r="PR91" s="288"/>
      <c r="PS91" s="288"/>
      <c r="PT91" s="288"/>
      <c r="PU91" s="288"/>
      <c r="PV91" s="288"/>
      <c r="PW91" s="288"/>
      <c r="PX91" s="288"/>
      <c r="PY91" s="288"/>
      <c r="PZ91" s="288"/>
      <c r="QA91" s="288"/>
      <c r="QB91" s="288"/>
      <c r="QC91" s="288"/>
      <c r="QD91" s="288"/>
      <c r="QE91" s="288"/>
      <c r="QF91" s="288"/>
      <c r="QG91" s="288"/>
      <c r="QH91" s="288"/>
      <c r="QI91" s="288"/>
      <c r="QJ91" s="288"/>
      <c r="QK91" s="288"/>
      <c r="QL91" s="288"/>
      <c r="QM91" s="288"/>
      <c r="QN91" s="288"/>
      <c r="QO91" s="288"/>
      <c r="QP91" s="288"/>
      <c r="QQ91" s="288"/>
      <c r="QR91" s="288"/>
      <c r="QS91" s="288"/>
      <c r="QT91" s="288"/>
      <c r="QU91" s="288"/>
      <c r="QV91" s="288"/>
      <c r="QW91" s="288"/>
      <c r="QX91" s="288"/>
      <c r="QY91" s="288"/>
      <c r="QZ91" s="288"/>
      <c r="RA91" s="288"/>
      <c r="RB91" s="288"/>
      <c r="RC91" s="288"/>
      <c r="RD91" s="288"/>
      <c r="RE91" s="288"/>
      <c r="RF91" s="288"/>
      <c r="RG91" s="288"/>
      <c r="RH91" s="288"/>
      <c r="RI91" s="288"/>
      <c r="RJ91" s="288"/>
      <c r="RK91" s="288"/>
      <c r="RL91" s="288"/>
      <c r="RM91" s="288"/>
      <c r="RN91" s="288"/>
      <c r="RO91" s="288"/>
      <c r="RP91" s="288"/>
      <c r="RQ91" s="288"/>
      <c r="RR91" s="288"/>
      <c r="RS91" s="288"/>
      <c r="RT91" s="288"/>
      <c r="RU91" s="288"/>
      <c r="RV91" s="288"/>
      <c r="RW91" s="288"/>
      <c r="RX91" s="288"/>
      <c r="RY91" s="288"/>
      <c r="RZ91" s="288"/>
      <c r="SA91" s="288"/>
      <c r="SB91" s="288"/>
      <c r="SC91" s="288"/>
      <c r="SD91" s="288"/>
      <c r="SE91" s="288"/>
      <c r="SF91" s="288"/>
      <c r="SG91" s="288"/>
      <c r="SH91" s="288"/>
      <c r="SI91" s="288"/>
      <c r="SJ91" s="288"/>
      <c r="SK91" s="288"/>
      <c r="SL91" s="288"/>
      <c r="SM91" s="288"/>
      <c r="SN91" s="288"/>
      <c r="SO91" s="288"/>
      <c r="SP91" s="288"/>
      <c r="SQ91" s="288"/>
      <c r="SR91" s="288"/>
      <c r="SS91" s="288"/>
      <c r="ST91" s="288"/>
      <c r="SU91" s="288"/>
      <c r="SV91" s="288"/>
      <c r="SW91" s="288"/>
      <c r="SX91" s="288"/>
      <c r="SY91" s="288"/>
      <c r="SZ91" s="288"/>
      <c r="TA91" s="288"/>
      <c r="TB91" s="288"/>
      <c r="TC91" s="288"/>
      <c r="TD91" s="288"/>
      <c r="TE91" s="288"/>
      <c r="TF91" s="288"/>
      <c r="TG91" s="288"/>
      <c r="TH91" s="288"/>
      <c r="TI91" s="288"/>
      <c r="TJ91" s="288"/>
      <c r="TK91" s="288"/>
      <c r="TL91" s="288"/>
      <c r="TM91" s="288"/>
      <c r="TN91" s="288"/>
      <c r="TO91" s="288"/>
      <c r="TP91" s="288"/>
      <c r="TQ91" s="288"/>
      <c r="TR91" s="288"/>
      <c r="TS91" s="288"/>
      <c r="TT91" s="288"/>
      <c r="TU91" s="288"/>
      <c r="TV91" s="288"/>
      <c r="TW91" s="288"/>
      <c r="TX91" s="288"/>
      <c r="TY91" s="288"/>
      <c r="TZ91" s="288"/>
      <c r="UA91" s="288"/>
      <c r="UB91" s="288"/>
      <c r="UC91" s="288"/>
      <c r="UD91" s="288"/>
      <c r="UE91" s="288"/>
      <c r="UF91" s="288"/>
      <c r="UG91" s="288"/>
      <c r="UH91" s="288"/>
      <c r="UI91" s="288"/>
      <c r="UJ91" s="288"/>
      <c r="UK91" s="288"/>
      <c r="UL91" s="288"/>
      <c r="UM91" s="288"/>
      <c r="UN91" s="288"/>
      <c r="UO91" s="288"/>
      <c r="UP91" s="288"/>
      <c r="UQ91" s="288"/>
      <c r="UR91" s="288"/>
      <c r="US91" s="288"/>
      <c r="UT91" s="288"/>
      <c r="UU91" s="288"/>
      <c r="UV91" s="288"/>
      <c r="UW91" s="288"/>
      <c r="UX91" s="288"/>
      <c r="UY91" s="288"/>
      <c r="UZ91" s="288"/>
      <c r="VA91" s="288"/>
      <c r="VB91" s="288"/>
      <c r="VC91" s="288"/>
      <c r="VD91" s="288"/>
      <c r="VE91" s="288"/>
      <c r="VF91" s="288"/>
      <c r="VG91" s="288"/>
      <c r="VH91" s="288"/>
      <c r="VI91" s="288"/>
      <c r="VJ91" s="288"/>
      <c r="VK91" s="288"/>
      <c r="VL91" s="288"/>
      <c r="VM91" s="288"/>
      <c r="VN91" s="288"/>
      <c r="VO91" s="288"/>
      <c r="VP91" s="288"/>
      <c r="VQ91" s="288"/>
      <c r="VR91" s="288"/>
      <c r="VS91" s="288"/>
      <c r="VT91" s="288"/>
      <c r="VU91" s="288"/>
      <c r="VV91" s="288"/>
      <c r="VW91" s="288"/>
      <c r="VX91" s="288"/>
      <c r="VY91" s="288"/>
      <c r="VZ91" s="288"/>
      <c r="WA91" s="288"/>
      <c r="WB91" s="288"/>
      <c r="WC91" s="288"/>
      <c r="WD91" s="288"/>
      <c r="WE91" s="288"/>
      <c r="WF91" s="288"/>
      <c r="WG91" s="288"/>
      <c r="WH91" s="288"/>
      <c r="WI91" s="288"/>
      <c r="WJ91" s="288"/>
      <c r="WK91" s="288"/>
      <c r="WL91" s="288"/>
      <c r="WM91" s="288"/>
      <c r="WN91" s="288"/>
      <c r="WO91" s="288"/>
      <c r="WP91" s="288"/>
      <c r="WQ91" s="288"/>
      <c r="WR91" s="288"/>
      <c r="WS91" s="288"/>
      <c r="WT91" s="288"/>
      <c r="WU91" s="288"/>
      <c r="WV91" s="288"/>
      <c r="WW91" s="288"/>
      <c r="WX91" s="288"/>
      <c r="WY91" s="288"/>
      <c r="WZ91" s="288"/>
      <c r="XA91" s="288"/>
      <c r="XB91" s="288"/>
      <c r="XC91" s="288"/>
      <c r="XD91" s="288"/>
      <c r="XE91" s="288"/>
      <c r="XF91" s="288"/>
      <c r="XG91" s="288"/>
      <c r="XH91" s="288"/>
      <c r="XI91" s="288"/>
      <c r="XJ91" s="288"/>
      <c r="XK91" s="288"/>
      <c r="XL91" s="288"/>
      <c r="XM91" s="288"/>
      <c r="XN91" s="288"/>
      <c r="XO91" s="288"/>
      <c r="XP91" s="288"/>
      <c r="XQ91" s="288"/>
      <c r="XR91" s="288"/>
      <c r="XS91" s="288"/>
      <c r="XT91" s="288"/>
      <c r="XU91" s="288"/>
      <c r="XV91" s="288"/>
      <c r="XW91" s="288"/>
      <c r="XX91" s="288"/>
      <c r="XY91" s="288"/>
      <c r="XZ91" s="288"/>
      <c r="YA91" s="288"/>
      <c r="YB91" s="288"/>
      <c r="YC91" s="288"/>
      <c r="YD91" s="288"/>
      <c r="YE91" s="288"/>
      <c r="YF91" s="288"/>
      <c r="YG91" s="288"/>
      <c r="YH91" s="288"/>
      <c r="YI91" s="288"/>
      <c r="YJ91" s="288"/>
      <c r="YK91" s="288"/>
      <c r="YL91" s="288"/>
      <c r="YM91" s="288"/>
      <c r="YN91" s="288"/>
      <c r="YO91" s="288"/>
      <c r="YP91" s="288"/>
      <c r="YQ91" s="288"/>
      <c r="YR91" s="288"/>
      <c r="YS91" s="288"/>
      <c r="YT91" s="288"/>
      <c r="YU91" s="288"/>
      <c r="YV91" s="288"/>
      <c r="YW91" s="288"/>
      <c r="YX91" s="288"/>
      <c r="YY91" s="288"/>
      <c r="YZ91" s="288"/>
      <c r="ZA91" s="288"/>
      <c r="ZB91" s="288"/>
      <c r="ZC91" s="288"/>
      <c r="ZD91" s="288"/>
      <c r="ZE91" s="288"/>
      <c r="ZF91" s="288"/>
      <c r="ZG91" s="288"/>
      <c r="ZH91" s="288"/>
      <c r="ZI91" s="288"/>
      <c r="ZJ91" s="288"/>
      <c r="ZK91" s="288"/>
      <c r="ZL91" s="288"/>
      <c r="ZM91" s="288"/>
      <c r="ZN91" s="288"/>
      <c r="ZO91" s="288"/>
      <c r="ZP91" s="288"/>
      <c r="ZQ91" s="288"/>
      <c r="ZR91" s="288"/>
      <c r="ZS91" s="288"/>
      <c r="ZT91" s="288"/>
      <c r="ZU91" s="288"/>
      <c r="ZV91" s="288"/>
      <c r="ZW91" s="288"/>
      <c r="ZX91" s="288"/>
      <c r="ZY91" s="288"/>
      <c r="ZZ91" s="288"/>
      <c r="AAA91" s="288"/>
      <c r="AAB91" s="288"/>
      <c r="AAC91" s="288"/>
      <c r="AAD91" s="288"/>
      <c r="AAE91" s="288"/>
      <c r="AAF91" s="288"/>
      <c r="AAG91" s="288"/>
      <c r="AAH91" s="288"/>
      <c r="AAI91" s="288"/>
      <c r="AAJ91" s="288"/>
      <c r="AAK91" s="288"/>
      <c r="AAL91" s="288"/>
      <c r="AAM91" s="288"/>
      <c r="AAN91" s="288"/>
      <c r="AAO91" s="288"/>
      <c r="AAP91" s="288"/>
      <c r="AAQ91" s="288"/>
      <c r="AAR91" s="288"/>
      <c r="AAS91" s="288"/>
      <c r="AAT91" s="288"/>
      <c r="AAU91" s="288"/>
      <c r="AAV91" s="288"/>
      <c r="AAW91" s="288"/>
      <c r="AAX91" s="288"/>
      <c r="AAY91" s="288"/>
      <c r="AAZ91" s="288"/>
      <c r="ABA91" s="288"/>
      <c r="ABB91" s="288"/>
      <c r="ABC91" s="288"/>
      <c r="ABD91" s="288"/>
      <c r="ABE91" s="288"/>
      <c r="ABF91" s="288"/>
      <c r="ABG91" s="288"/>
      <c r="ABH91" s="288"/>
      <c r="ABI91" s="288"/>
      <c r="ABJ91" s="288"/>
      <c r="ABK91" s="288"/>
      <c r="ABL91" s="288"/>
      <c r="ABM91" s="288"/>
      <c r="ABN91" s="288"/>
      <c r="ABO91" s="288"/>
      <c r="ABP91" s="288"/>
      <c r="ABQ91" s="288"/>
      <c r="ABR91" s="288"/>
      <c r="ABS91" s="288"/>
      <c r="ABT91" s="288"/>
      <c r="ABU91" s="288"/>
      <c r="ABV91" s="288"/>
      <c r="ABW91" s="288"/>
      <c r="ABX91" s="288"/>
      <c r="ABY91" s="288"/>
      <c r="ABZ91" s="288"/>
      <c r="ACA91" s="288"/>
      <c r="ACB91" s="288"/>
      <c r="ACC91" s="288"/>
      <c r="ACD91" s="288"/>
      <c r="ACE91" s="288"/>
      <c r="ACF91" s="288"/>
      <c r="ACG91" s="288"/>
      <c r="ACH91" s="288"/>
      <c r="ACI91" s="288"/>
      <c r="ACJ91" s="288"/>
      <c r="ACK91" s="288"/>
      <c r="ACL91" s="288"/>
      <c r="ACM91" s="288"/>
      <c r="ACN91" s="288"/>
      <c r="ACO91" s="288"/>
      <c r="ACP91" s="288"/>
      <c r="ACQ91" s="288"/>
      <c r="ACR91" s="288"/>
      <c r="ACS91" s="288"/>
      <c r="ACT91" s="288"/>
      <c r="ACU91" s="288"/>
      <c r="ACV91" s="288"/>
      <c r="ACW91" s="288"/>
      <c r="ACX91" s="288"/>
      <c r="ACY91" s="288"/>
      <c r="ACZ91" s="288"/>
      <c r="ADA91" s="288"/>
      <c r="ADB91" s="288"/>
      <c r="ADC91" s="288"/>
      <c r="ADD91" s="288"/>
      <c r="ADE91" s="288"/>
      <c r="ADF91" s="288"/>
      <c r="ADG91" s="288"/>
      <c r="ADH91" s="288"/>
      <c r="ADI91" s="288"/>
      <c r="ADJ91" s="288"/>
      <c r="ADK91" s="288"/>
      <c r="ADL91" s="288"/>
      <c r="ADM91" s="288"/>
      <c r="ADN91" s="288"/>
      <c r="ADO91" s="288"/>
      <c r="ADP91" s="288"/>
      <c r="ADQ91" s="288"/>
      <c r="ADR91" s="288"/>
      <c r="ADS91" s="288"/>
      <c r="ADT91" s="288"/>
      <c r="ADU91" s="288"/>
      <c r="ADV91" s="288"/>
      <c r="ADW91" s="288"/>
      <c r="ADX91" s="288"/>
      <c r="ADY91" s="288"/>
      <c r="ADZ91" s="288"/>
      <c r="AEA91" s="288"/>
      <c r="AEB91" s="288"/>
      <c r="AEC91" s="288"/>
      <c r="AED91" s="288"/>
      <c r="AEE91" s="288"/>
      <c r="AEF91" s="288"/>
      <c r="AEG91" s="288"/>
      <c r="AEH91" s="288"/>
      <c r="AEI91" s="288"/>
      <c r="AEJ91" s="288"/>
      <c r="AEK91" s="288"/>
      <c r="AEL91" s="288"/>
      <c r="AEM91" s="288"/>
      <c r="AEN91" s="288"/>
      <c r="AEO91" s="288"/>
      <c r="AEP91" s="288"/>
      <c r="AEQ91" s="288"/>
      <c r="AER91" s="288"/>
      <c r="AES91" s="288"/>
      <c r="AET91" s="288"/>
      <c r="AEU91" s="288"/>
      <c r="AEV91" s="288"/>
      <c r="AEW91" s="288"/>
      <c r="AEX91" s="288"/>
      <c r="AEY91" s="288"/>
      <c r="AEZ91" s="288"/>
      <c r="AFA91" s="288"/>
      <c r="AFB91" s="288"/>
      <c r="AFC91" s="288"/>
      <c r="AFD91" s="288"/>
      <c r="AFE91" s="288"/>
      <c r="AFF91" s="288"/>
      <c r="AFG91" s="288"/>
      <c r="AFH91" s="288"/>
      <c r="AFI91" s="288"/>
      <c r="AFJ91" s="288"/>
      <c r="AFK91" s="288"/>
      <c r="AFL91" s="288"/>
      <c r="AFM91" s="288"/>
      <c r="AFN91" s="288"/>
      <c r="AFO91" s="288"/>
      <c r="AFP91" s="288"/>
      <c r="AFQ91" s="288"/>
      <c r="AFR91" s="288"/>
      <c r="AFS91" s="288"/>
      <c r="AFT91" s="288"/>
      <c r="AFU91" s="288"/>
      <c r="AFV91" s="288"/>
      <c r="AFW91" s="288"/>
      <c r="AFX91" s="288"/>
      <c r="AFY91" s="288"/>
      <c r="AFZ91" s="288"/>
      <c r="AGA91" s="288"/>
      <c r="AGB91" s="288"/>
      <c r="AGC91" s="288"/>
      <c r="AGD91" s="288"/>
      <c r="AGE91" s="288"/>
      <c r="AGF91" s="288"/>
      <c r="AGG91" s="288"/>
      <c r="AGH91" s="288"/>
      <c r="AGI91" s="288"/>
      <c r="AGJ91" s="288"/>
      <c r="AGK91" s="288"/>
      <c r="AGL91" s="288"/>
      <c r="AGM91" s="288"/>
      <c r="AGN91" s="288"/>
      <c r="AGO91" s="288"/>
      <c r="AGP91" s="288"/>
      <c r="AGQ91" s="288"/>
      <c r="AGR91" s="288"/>
      <c r="AGS91" s="288"/>
      <c r="AGT91" s="288"/>
      <c r="AGU91" s="288"/>
      <c r="AGV91" s="288"/>
      <c r="AGW91" s="288"/>
      <c r="AGX91" s="288"/>
      <c r="AGY91" s="288"/>
      <c r="AGZ91" s="288"/>
      <c r="AHA91" s="288"/>
      <c r="AHB91" s="288"/>
      <c r="AHC91" s="288"/>
      <c r="AHD91" s="288"/>
      <c r="AHE91" s="288"/>
      <c r="AHF91" s="288"/>
      <c r="AHG91" s="288"/>
      <c r="AHH91" s="288"/>
      <c r="AHI91" s="288"/>
      <c r="AHJ91" s="288"/>
      <c r="AHK91" s="288"/>
      <c r="AHL91" s="288"/>
      <c r="AHM91" s="288"/>
      <c r="AHN91" s="288"/>
      <c r="AHO91" s="288"/>
      <c r="AHP91" s="288"/>
      <c r="AHQ91" s="288"/>
      <c r="AHR91" s="288"/>
      <c r="AHS91" s="288"/>
      <c r="AHT91" s="288"/>
      <c r="AHU91" s="288"/>
      <c r="AHV91" s="288"/>
      <c r="AHW91" s="288"/>
      <c r="AHX91" s="288"/>
      <c r="AHY91" s="288"/>
      <c r="AHZ91" s="288"/>
      <c r="AIA91" s="288"/>
      <c r="AIB91" s="288"/>
      <c r="AIC91" s="288"/>
      <c r="AID91" s="288"/>
      <c r="AIE91" s="288"/>
      <c r="AIF91" s="288"/>
      <c r="AIG91" s="288"/>
      <c r="AIH91" s="288"/>
      <c r="AII91" s="288"/>
      <c r="AIJ91" s="288"/>
      <c r="AIK91" s="288"/>
      <c r="AIL91" s="288"/>
      <c r="AIM91" s="288"/>
      <c r="AIN91" s="288"/>
      <c r="AIO91" s="288"/>
      <c r="AIP91" s="288"/>
      <c r="AIQ91" s="288"/>
      <c r="AIR91" s="288"/>
      <c r="AIS91" s="288"/>
      <c r="AIT91" s="288"/>
      <c r="AIU91" s="288"/>
      <c r="AIV91" s="288"/>
      <c r="AIW91" s="288"/>
      <c r="AIX91" s="288"/>
      <c r="AIY91" s="288"/>
      <c r="AIZ91" s="288"/>
      <c r="AJA91" s="288"/>
      <c r="AJB91" s="288"/>
      <c r="AJC91" s="288"/>
      <c r="AJD91" s="288"/>
      <c r="AJE91" s="288"/>
      <c r="AJF91" s="288"/>
      <c r="AJG91" s="288"/>
      <c r="AJH91" s="288"/>
      <c r="AJI91" s="288"/>
      <c r="AJJ91" s="288"/>
      <c r="AJK91" s="288"/>
      <c r="AJL91" s="288"/>
      <c r="AJM91" s="288"/>
      <c r="AJN91" s="288"/>
      <c r="AJO91" s="288"/>
      <c r="AJP91" s="288"/>
      <c r="AJQ91" s="288"/>
      <c r="AJR91" s="288"/>
      <c r="AJS91" s="288"/>
      <c r="AJT91" s="288"/>
      <c r="AJU91" s="288"/>
      <c r="AJV91" s="288"/>
      <c r="AJW91" s="288"/>
      <c r="AJX91" s="288"/>
      <c r="AJY91" s="288"/>
      <c r="AJZ91" s="288"/>
      <c r="AKA91" s="288"/>
      <c r="AKB91" s="288"/>
      <c r="AKC91" s="309"/>
    </row>
    <row r="92" spans="1:965" s="311" customFormat="1" x14ac:dyDescent="0.2">
      <c r="A92" s="24">
        <v>238</v>
      </c>
      <c r="B92" s="24" t="s">
        <v>36</v>
      </c>
      <c r="C92" s="24">
        <v>2016</v>
      </c>
      <c r="D92" s="24" t="s">
        <v>1097</v>
      </c>
      <c r="E92" s="142" t="s">
        <v>1308</v>
      </c>
      <c r="F92" s="18" t="s">
        <v>38</v>
      </c>
      <c r="G92" s="18" t="s">
        <v>1467</v>
      </c>
      <c r="H92" s="18" t="s">
        <v>1470</v>
      </c>
      <c r="I92" s="24" t="s">
        <v>57</v>
      </c>
      <c r="J92" s="24" t="s">
        <v>57</v>
      </c>
      <c r="K92" s="24" t="s">
        <v>1148</v>
      </c>
      <c r="L92" s="24" t="s">
        <v>43</v>
      </c>
      <c r="M92" s="24" t="s">
        <v>48</v>
      </c>
      <c r="N92" s="24" t="s">
        <v>57</v>
      </c>
      <c r="O92" s="24" t="s">
        <v>57</v>
      </c>
      <c r="P92" s="24" t="s">
        <v>40</v>
      </c>
      <c r="Q92" s="24" t="s">
        <v>40</v>
      </c>
      <c r="R92" s="24">
        <v>90</v>
      </c>
      <c r="S92" s="24" t="s">
        <v>41</v>
      </c>
      <c r="T92" s="24">
        <v>86</v>
      </c>
      <c r="U92" s="24" t="s">
        <v>1538</v>
      </c>
      <c r="V92" s="24">
        <v>2020</v>
      </c>
      <c r="W92" s="24">
        <v>3</v>
      </c>
      <c r="X92" s="24">
        <v>1</v>
      </c>
      <c r="Y92" s="24" t="s">
        <v>57</v>
      </c>
      <c r="Z92" s="24" t="s">
        <v>57</v>
      </c>
      <c r="AA92" s="24" t="s">
        <v>54</v>
      </c>
      <c r="AB92" s="24" t="s">
        <v>55</v>
      </c>
      <c r="AC92" s="24" t="s">
        <v>54</v>
      </c>
      <c r="AD92" s="217"/>
      <c r="AE92" s="24" t="s">
        <v>54</v>
      </c>
      <c r="AF92" s="24" t="s">
        <v>54</v>
      </c>
      <c r="AG92" s="24" t="s">
        <v>54</v>
      </c>
      <c r="AH92" s="24" t="s">
        <v>927</v>
      </c>
      <c r="AI92" s="24" t="s">
        <v>927</v>
      </c>
      <c r="AJ92" s="24" t="s">
        <v>54</v>
      </c>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c r="BG92" s="207"/>
      <c r="BH92" s="207"/>
      <c r="BI92" s="207"/>
      <c r="BJ92" s="207"/>
      <c r="BK92" s="207"/>
      <c r="BL92" s="207"/>
      <c r="BM92" s="207"/>
      <c r="BN92" s="207"/>
      <c r="BO92" s="207"/>
      <c r="BP92" s="207"/>
      <c r="BQ92" s="207"/>
      <c r="BR92" s="207"/>
      <c r="BS92" s="207"/>
      <c r="BT92" s="207"/>
      <c r="BU92" s="207"/>
      <c r="BV92" s="207"/>
      <c r="BW92" s="207"/>
      <c r="BX92" s="207"/>
      <c r="BY92" s="207"/>
      <c r="BZ92" s="207"/>
      <c r="CA92" s="207"/>
      <c r="CB92" s="207"/>
      <c r="CC92" s="207"/>
      <c r="CD92" s="207"/>
      <c r="CE92" s="207"/>
      <c r="CF92" s="207"/>
      <c r="CG92" s="207"/>
      <c r="CH92" s="207"/>
      <c r="CI92" s="207"/>
      <c r="CJ92" s="207"/>
      <c r="CK92" s="207"/>
      <c r="CL92" s="207"/>
      <c r="CM92" s="207"/>
      <c r="CN92" s="207"/>
      <c r="CO92" s="207"/>
      <c r="CP92" s="207"/>
      <c r="CQ92" s="207"/>
      <c r="CR92" s="207"/>
      <c r="CS92" s="207"/>
      <c r="CT92" s="207"/>
      <c r="CU92" s="207"/>
      <c r="CV92" s="207"/>
      <c r="CW92" s="207"/>
      <c r="CX92" s="207"/>
      <c r="CY92" s="207"/>
      <c r="CZ92" s="207"/>
      <c r="DA92" s="207"/>
      <c r="DB92" s="207"/>
      <c r="DC92" s="207"/>
      <c r="DD92" s="207"/>
      <c r="DE92" s="207"/>
      <c r="DF92" s="207"/>
      <c r="DG92" s="207"/>
      <c r="DH92" s="207"/>
      <c r="DI92" s="207"/>
      <c r="DJ92" s="207"/>
      <c r="DK92" s="207"/>
      <c r="DL92" s="207"/>
      <c r="DM92" s="207"/>
      <c r="DN92" s="207"/>
      <c r="DO92" s="207"/>
      <c r="DP92" s="207"/>
      <c r="DQ92" s="207"/>
      <c r="DR92" s="207"/>
      <c r="DS92" s="207"/>
      <c r="DT92" s="207"/>
      <c r="DU92" s="207"/>
      <c r="DV92" s="207"/>
      <c r="DW92" s="207"/>
      <c r="DX92" s="207"/>
      <c r="DY92" s="207"/>
      <c r="DZ92" s="207"/>
      <c r="EA92" s="207"/>
      <c r="EB92" s="207"/>
      <c r="EC92" s="207"/>
      <c r="ED92" s="207"/>
      <c r="EE92" s="207"/>
      <c r="EF92" s="207"/>
      <c r="EG92" s="207"/>
      <c r="EH92" s="207"/>
      <c r="EI92" s="207"/>
      <c r="EJ92" s="207"/>
      <c r="EK92" s="207"/>
      <c r="EL92" s="207"/>
      <c r="EM92" s="207"/>
      <c r="EN92" s="207"/>
      <c r="EO92" s="207"/>
      <c r="EP92" s="207"/>
      <c r="EQ92" s="207"/>
      <c r="ER92" s="207"/>
      <c r="ES92" s="207"/>
      <c r="ET92" s="207"/>
      <c r="EU92" s="207"/>
      <c r="EV92" s="207"/>
      <c r="EW92" s="207"/>
      <c r="EX92" s="207"/>
      <c r="EY92" s="207"/>
      <c r="EZ92" s="207"/>
      <c r="FA92" s="207"/>
      <c r="FB92" s="207"/>
      <c r="FC92" s="207"/>
      <c r="FD92" s="207"/>
      <c r="FE92" s="207"/>
      <c r="FF92" s="207"/>
      <c r="FG92" s="207"/>
      <c r="FH92" s="207"/>
      <c r="FI92" s="207"/>
      <c r="FJ92" s="207"/>
      <c r="FK92" s="207"/>
      <c r="FL92" s="207"/>
      <c r="FM92" s="207"/>
      <c r="FN92" s="207"/>
      <c r="FO92" s="207"/>
      <c r="FP92" s="207"/>
      <c r="FQ92" s="207"/>
      <c r="FR92" s="207"/>
      <c r="FS92" s="207"/>
      <c r="FT92" s="207"/>
      <c r="FU92" s="207"/>
      <c r="FV92" s="207"/>
      <c r="FW92" s="207"/>
      <c r="FX92" s="207"/>
      <c r="FY92" s="207"/>
      <c r="FZ92" s="207"/>
      <c r="GA92" s="207"/>
      <c r="GB92" s="207"/>
      <c r="GC92" s="207"/>
      <c r="GD92" s="207"/>
      <c r="GE92" s="207"/>
      <c r="GF92" s="207"/>
      <c r="GG92" s="207"/>
      <c r="GH92" s="207"/>
      <c r="GI92" s="207"/>
      <c r="GJ92" s="207"/>
      <c r="GK92" s="207"/>
      <c r="GL92" s="207"/>
      <c r="GM92" s="207"/>
      <c r="GN92" s="207"/>
      <c r="GO92" s="207"/>
      <c r="GP92" s="207"/>
      <c r="GQ92" s="207"/>
      <c r="GR92" s="207"/>
      <c r="GS92" s="207"/>
      <c r="GT92" s="207"/>
      <c r="GU92" s="207"/>
      <c r="GV92" s="207"/>
      <c r="GW92" s="207"/>
      <c r="GX92" s="207"/>
      <c r="GY92" s="207"/>
      <c r="GZ92" s="207"/>
      <c r="HA92" s="207"/>
      <c r="HB92" s="207"/>
      <c r="HC92" s="207"/>
      <c r="HD92" s="207"/>
      <c r="HE92" s="207"/>
      <c r="HF92" s="207"/>
      <c r="HG92" s="207"/>
      <c r="HH92" s="207"/>
      <c r="HI92" s="207"/>
      <c r="HJ92" s="207"/>
      <c r="HK92" s="207"/>
      <c r="HL92" s="207"/>
      <c r="HM92" s="207"/>
      <c r="HN92" s="207"/>
      <c r="HO92" s="207"/>
      <c r="HP92" s="207"/>
      <c r="HQ92" s="207"/>
      <c r="HR92" s="207"/>
      <c r="HS92" s="207"/>
      <c r="HT92" s="207"/>
      <c r="HU92" s="207"/>
      <c r="HV92" s="207"/>
      <c r="HW92" s="207"/>
      <c r="HX92" s="207"/>
      <c r="HY92" s="207"/>
      <c r="HZ92" s="207"/>
      <c r="IA92" s="207"/>
      <c r="IB92" s="207"/>
      <c r="IC92" s="207"/>
      <c r="ID92" s="207"/>
      <c r="IE92" s="207"/>
      <c r="IF92" s="207"/>
      <c r="IG92" s="207"/>
      <c r="IH92" s="207"/>
      <c r="II92" s="207"/>
      <c r="IJ92" s="207"/>
      <c r="IK92" s="207"/>
      <c r="IL92" s="207"/>
      <c r="IM92" s="207"/>
      <c r="IN92" s="207"/>
      <c r="IO92" s="207"/>
      <c r="IP92" s="207"/>
      <c r="IQ92" s="207"/>
      <c r="IR92" s="207"/>
      <c r="IS92" s="207"/>
      <c r="IT92" s="207"/>
      <c r="IU92" s="207"/>
      <c r="IV92" s="207"/>
      <c r="IW92" s="207"/>
      <c r="IX92" s="207"/>
      <c r="IY92" s="207"/>
      <c r="IZ92" s="207"/>
      <c r="JA92" s="207"/>
      <c r="JB92" s="207"/>
      <c r="JC92" s="207"/>
      <c r="JD92" s="207"/>
      <c r="JE92" s="207"/>
      <c r="JF92" s="207"/>
      <c r="JG92" s="207"/>
      <c r="JH92" s="207"/>
      <c r="JI92" s="207"/>
      <c r="JJ92" s="207"/>
      <c r="JK92" s="207"/>
      <c r="JL92" s="207"/>
      <c r="JM92" s="207"/>
      <c r="JN92" s="207"/>
      <c r="JO92" s="207"/>
      <c r="JP92" s="207"/>
      <c r="JQ92" s="207"/>
      <c r="JR92" s="207"/>
      <c r="JS92" s="207"/>
      <c r="JT92" s="207"/>
      <c r="JU92" s="207"/>
      <c r="JV92" s="207"/>
      <c r="JW92" s="207"/>
      <c r="JX92" s="207"/>
      <c r="JY92" s="207"/>
      <c r="JZ92" s="207"/>
      <c r="KA92" s="207"/>
      <c r="KB92" s="207"/>
      <c r="KC92" s="207"/>
      <c r="KD92" s="207"/>
      <c r="KE92" s="207"/>
      <c r="KF92" s="207"/>
      <c r="KG92" s="207"/>
      <c r="KH92" s="207"/>
      <c r="KI92" s="207"/>
      <c r="KJ92" s="207"/>
      <c r="KK92" s="207"/>
      <c r="KL92" s="207"/>
      <c r="KM92" s="207"/>
      <c r="KN92" s="207"/>
      <c r="KO92" s="207"/>
      <c r="KP92" s="207"/>
      <c r="KQ92" s="207"/>
      <c r="KR92" s="207"/>
      <c r="KS92" s="207"/>
      <c r="KT92" s="207"/>
      <c r="KU92" s="207"/>
      <c r="KV92" s="207"/>
      <c r="KW92" s="207"/>
      <c r="KX92" s="207"/>
      <c r="KY92" s="207"/>
      <c r="KZ92" s="207"/>
      <c r="LA92" s="207"/>
      <c r="LB92" s="207"/>
      <c r="LC92" s="207"/>
      <c r="LD92" s="207"/>
      <c r="LE92" s="207"/>
      <c r="LF92" s="207"/>
      <c r="LG92" s="207"/>
      <c r="LH92" s="207"/>
      <c r="LI92" s="207"/>
      <c r="LJ92" s="207"/>
      <c r="LK92" s="207"/>
      <c r="LL92" s="207"/>
      <c r="LM92" s="207"/>
      <c r="LN92" s="207"/>
      <c r="LO92" s="207"/>
      <c r="LP92" s="207"/>
      <c r="LQ92" s="207"/>
      <c r="LR92" s="207"/>
      <c r="LS92" s="207"/>
      <c r="LT92" s="207"/>
      <c r="LU92" s="207"/>
      <c r="LV92" s="207"/>
      <c r="LW92" s="207"/>
      <c r="LX92" s="207"/>
      <c r="LY92" s="207"/>
      <c r="LZ92" s="207"/>
      <c r="MA92" s="207"/>
      <c r="MB92" s="207"/>
      <c r="MC92" s="207"/>
      <c r="MD92" s="207"/>
      <c r="ME92" s="207"/>
      <c r="MF92" s="207"/>
      <c r="MG92" s="207"/>
      <c r="MH92" s="207"/>
      <c r="MI92" s="207"/>
      <c r="MJ92" s="207"/>
      <c r="MK92" s="207"/>
      <c r="ML92" s="207"/>
      <c r="MM92" s="207"/>
      <c r="MN92" s="207"/>
      <c r="MO92" s="207"/>
      <c r="MP92" s="207"/>
      <c r="MQ92" s="207"/>
      <c r="MR92" s="207"/>
      <c r="MS92" s="207"/>
      <c r="MT92" s="207"/>
      <c r="MU92" s="207"/>
      <c r="MV92" s="207"/>
      <c r="MW92" s="207"/>
      <c r="MX92" s="207"/>
      <c r="MY92" s="207"/>
      <c r="MZ92" s="207"/>
      <c r="NA92" s="207"/>
      <c r="NB92" s="207"/>
      <c r="NC92" s="207"/>
      <c r="ND92" s="207"/>
      <c r="NE92" s="207"/>
      <c r="NF92" s="207"/>
      <c r="NG92" s="207"/>
      <c r="NH92" s="207"/>
      <c r="NI92" s="207"/>
      <c r="NJ92" s="207"/>
      <c r="NK92" s="207"/>
      <c r="NL92" s="207"/>
      <c r="NM92" s="207"/>
      <c r="NN92" s="207"/>
      <c r="NO92" s="207"/>
      <c r="NP92" s="207"/>
      <c r="NQ92" s="207"/>
      <c r="NR92" s="207"/>
      <c r="NS92" s="207"/>
      <c r="NT92" s="207"/>
      <c r="NU92" s="207"/>
      <c r="NV92" s="207"/>
      <c r="NW92" s="207"/>
      <c r="NX92" s="207"/>
      <c r="NY92" s="207"/>
      <c r="NZ92" s="207"/>
      <c r="OA92" s="207"/>
      <c r="OB92" s="207"/>
      <c r="OC92" s="207"/>
      <c r="OD92" s="207"/>
      <c r="OE92" s="207"/>
      <c r="OF92" s="207"/>
      <c r="OG92" s="207"/>
      <c r="OH92" s="207"/>
      <c r="OI92" s="207"/>
      <c r="OJ92" s="207"/>
      <c r="OK92" s="207"/>
      <c r="OL92" s="207"/>
      <c r="OM92" s="207"/>
      <c r="ON92" s="207"/>
      <c r="OO92" s="207"/>
      <c r="OP92" s="207"/>
      <c r="OQ92" s="207"/>
      <c r="OR92" s="207"/>
      <c r="OS92" s="207"/>
      <c r="OT92" s="207"/>
      <c r="OU92" s="207"/>
      <c r="OV92" s="207"/>
      <c r="OW92" s="207"/>
      <c r="OX92" s="207"/>
      <c r="OY92" s="207"/>
      <c r="OZ92" s="207"/>
      <c r="PA92" s="207"/>
      <c r="PB92" s="207"/>
      <c r="PC92" s="207"/>
      <c r="PD92" s="207"/>
      <c r="PE92" s="207"/>
      <c r="PF92" s="207"/>
      <c r="PG92" s="207"/>
      <c r="PH92" s="207"/>
      <c r="PI92" s="207"/>
      <c r="PJ92" s="207"/>
      <c r="PK92" s="207"/>
      <c r="PL92" s="207"/>
      <c r="PM92" s="207"/>
      <c r="PN92" s="207"/>
      <c r="PO92" s="207"/>
      <c r="PP92" s="207"/>
      <c r="PQ92" s="207"/>
      <c r="PR92" s="207"/>
      <c r="PS92" s="207"/>
      <c r="PT92" s="207"/>
      <c r="PU92" s="207"/>
      <c r="PV92" s="207"/>
      <c r="PW92" s="207"/>
      <c r="PX92" s="207"/>
      <c r="PY92" s="207"/>
      <c r="PZ92" s="207"/>
      <c r="QA92" s="207"/>
      <c r="QB92" s="207"/>
      <c r="QC92" s="207"/>
      <c r="QD92" s="207"/>
      <c r="QE92" s="207"/>
      <c r="QF92" s="207"/>
      <c r="QG92" s="207"/>
      <c r="QH92" s="207"/>
      <c r="QI92" s="207"/>
      <c r="QJ92" s="207"/>
      <c r="QK92" s="207"/>
      <c r="QL92" s="207"/>
      <c r="QM92" s="207"/>
      <c r="QN92" s="207"/>
      <c r="QO92" s="207"/>
      <c r="QP92" s="207"/>
      <c r="QQ92" s="207"/>
      <c r="QR92" s="207"/>
      <c r="QS92" s="207"/>
      <c r="QT92" s="207"/>
      <c r="QU92" s="207"/>
      <c r="QV92" s="207"/>
      <c r="QW92" s="207"/>
      <c r="QX92" s="207"/>
      <c r="QY92" s="207"/>
      <c r="QZ92" s="207"/>
      <c r="RA92" s="207"/>
      <c r="RB92" s="207"/>
      <c r="RC92" s="207"/>
      <c r="RD92" s="207"/>
      <c r="RE92" s="207"/>
      <c r="RF92" s="207"/>
      <c r="RG92" s="207"/>
      <c r="RH92" s="207"/>
      <c r="RI92" s="207"/>
      <c r="RJ92" s="207"/>
      <c r="RK92" s="207"/>
      <c r="RL92" s="207"/>
      <c r="RM92" s="207"/>
      <c r="RN92" s="207"/>
      <c r="RO92" s="207"/>
      <c r="RP92" s="207"/>
      <c r="RQ92" s="207"/>
      <c r="RR92" s="207"/>
      <c r="RS92" s="207"/>
      <c r="RT92" s="207"/>
      <c r="RU92" s="207"/>
      <c r="RV92" s="207"/>
      <c r="RW92" s="207"/>
      <c r="RX92" s="207"/>
      <c r="RY92" s="207"/>
      <c r="RZ92" s="207"/>
      <c r="SA92" s="207"/>
      <c r="SB92" s="207"/>
      <c r="SC92" s="207"/>
      <c r="SD92" s="207"/>
      <c r="SE92" s="207"/>
      <c r="SF92" s="207"/>
      <c r="SG92" s="207"/>
      <c r="SH92" s="207"/>
      <c r="SI92" s="207"/>
      <c r="SJ92" s="207"/>
      <c r="SK92" s="207"/>
      <c r="SL92" s="207"/>
      <c r="SM92" s="207"/>
      <c r="SN92" s="207"/>
      <c r="SO92" s="207"/>
      <c r="SP92" s="207"/>
      <c r="SQ92" s="207"/>
      <c r="SR92" s="207"/>
      <c r="SS92" s="207"/>
      <c r="ST92" s="207"/>
      <c r="SU92" s="207"/>
      <c r="SV92" s="207"/>
      <c r="SW92" s="207"/>
      <c r="SX92" s="207"/>
      <c r="SY92" s="207"/>
      <c r="SZ92" s="207"/>
      <c r="TA92" s="207"/>
      <c r="TB92" s="207"/>
      <c r="TC92" s="207"/>
      <c r="TD92" s="207"/>
      <c r="TE92" s="207"/>
      <c r="TF92" s="207"/>
      <c r="TG92" s="207"/>
      <c r="TH92" s="207"/>
      <c r="TI92" s="207"/>
      <c r="TJ92" s="207"/>
      <c r="TK92" s="207"/>
      <c r="TL92" s="207"/>
      <c r="TM92" s="207"/>
      <c r="TN92" s="207"/>
      <c r="TO92" s="207"/>
      <c r="TP92" s="207"/>
      <c r="TQ92" s="207"/>
      <c r="TR92" s="207"/>
      <c r="TS92" s="207"/>
      <c r="TT92" s="207"/>
      <c r="TU92" s="207"/>
      <c r="TV92" s="207"/>
      <c r="TW92" s="207"/>
      <c r="TX92" s="207"/>
      <c r="TY92" s="207"/>
      <c r="TZ92" s="207"/>
      <c r="UA92" s="207"/>
      <c r="UB92" s="207"/>
      <c r="UC92" s="207"/>
      <c r="UD92" s="207"/>
      <c r="UE92" s="207"/>
      <c r="UF92" s="207"/>
      <c r="UG92" s="207"/>
      <c r="UH92" s="207"/>
      <c r="UI92" s="207"/>
      <c r="UJ92" s="207"/>
      <c r="UK92" s="207"/>
      <c r="UL92" s="207"/>
      <c r="UM92" s="207"/>
      <c r="UN92" s="207"/>
      <c r="UO92" s="207"/>
      <c r="UP92" s="207"/>
      <c r="UQ92" s="207"/>
      <c r="UR92" s="207"/>
      <c r="US92" s="207"/>
      <c r="UT92" s="207"/>
      <c r="UU92" s="207"/>
      <c r="UV92" s="207"/>
      <c r="UW92" s="207"/>
      <c r="UX92" s="207"/>
      <c r="UY92" s="207"/>
      <c r="UZ92" s="207"/>
      <c r="VA92" s="207"/>
      <c r="VB92" s="207"/>
      <c r="VC92" s="207"/>
      <c r="VD92" s="207"/>
      <c r="VE92" s="207"/>
      <c r="VF92" s="207"/>
      <c r="VG92" s="207"/>
      <c r="VH92" s="207"/>
      <c r="VI92" s="207"/>
      <c r="VJ92" s="207"/>
      <c r="VK92" s="207"/>
      <c r="VL92" s="207"/>
      <c r="VM92" s="207"/>
      <c r="VN92" s="207"/>
      <c r="VO92" s="207"/>
      <c r="VP92" s="207"/>
      <c r="VQ92" s="207"/>
      <c r="VR92" s="207"/>
      <c r="VS92" s="207"/>
      <c r="VT92" s="207"/>
      <c r="VU92" s="207"/>
      <c r="VV92" s="207"/>
      <c r="VW92" s="207"/>
      <c r="VX92" s="207"/>
      <c r="VY92" s="207"/>
      <c r="VZ92" s="207"/>
      <c r="WA92" s="207"/>
      <c r="WB92" s="207"/>
      <c r="WC92" s="207"/>
      <c r="WD92" s="207"/>
      <c r="WE92" s="207"/>
      <c r="WF92" s="207"/>
      <c r="WG92" s="207"/>
      <c r="WH92" s="207"/>
      <c r="WI92" s="207"/>
      <c r="WJ92" s="207"/>
      <c r="WK92" s="207"/>
      <c r="WL92" s="207"/>
      <c r="WM92" s="207"/>
      <c r="WN92" s="207"/>
      <c r="WO92" s="207"/>
      <c r="WP92" s="207"/>
      <c r="WQ92" s="207"/>
      <c r="WR92" s="207"/>
      <c r="WS92" s="207"/>
      <c r="WT92" s="207"/>
      <c r="WU92" s="207"/>
      <c r="WV92" s="207"/>
      <c r="WW92" s="207"/>
      <c r="WX92" s="207"/>
      <c r="WY92" s="207"/>
      <c r="WZ92" s="207"/>
      <c r="XA92" s="207"/>
      <c r="XB92" s="207"/>
      <c r="XC92" s="207"/>
      <c r="XD92" s="207"/>
      <c r="XE92" s="207"/>
      <c r="XF92" s="207"/>
      <c r="XG92" s="207"/>
      <c r="XH92" s="207"/>
      <c r="XI92" s="207"/>
      <c r="XJ92" s="207"/>
      <c r="XK92" s="207"/>
      <c r="XL92" s="207"/>
      <c r="XM92" s="207"/>
      <c r="XN92" s="207"/>
      <c r="XO92" s="207"/>
      <c r="XP92" s="207"/>
      <c r="XQ92" s="207"/>
      <c r="XR92" s="207"/>
      <c r="XS92" s="207"/>
      <c r="XT92" s="207"/>
      <c r="XU92" s="207"/>
      <c r="XV92" s="207"/>
      <c r="XW92" s="207"/>
      <c r="XX92" s="207"/>
      <c r="XY92" s="207"/>
      <c r="XZ92" s="207"/>
      <c r="YA92" s="207"/>
      <c r="YB92" s="207"/>
      <c r="YC92" s="207"/>
      <c r="YD92" s="207"/>
      <c r="YE92" s="207"/>
      <c r="YF92" s="207"/>
      <c r="YG92" s="207"/>
      <c r="YH92" s="207"/>
      <c r="YI92" s="207"/>
      <c r="YJ92" s="207"/>
      <c r="YK92" s="207"/>
      <c r="YL92" s="207"/>
      <c r="YM92" s="207"/>
      <c r="YN92" s="207"/>
      <c r="YO92" s="207"/>
      <c r="YP92" s="207"/>
      <c r="YQ92" s="207"/>
      <c r="YR92" s="207"/>
      <c r="YS92" s="207"/>
      <c r="YT92" s="207"/>
      <c r="YU92" s="207"/>
      <c r="YV92" s="207"/>
      <c r="YW92" s="207"/>
      <c r="YX92" s="207"/>
      <c r="YY92" s="207"/>
      <c r="YZ92" s="207"/>
      <c r="ZA92" s="207"/>
      <c r="ZB92" s="207"/>
      <c r="ZC92" s="207"/>
      <c r="ZD92" s="207"/>
      <c r="ZE92" s="207"/>
      <c r="ZF92" s="207"/>
      <c r="ZG92" s="207"/>
      <c r="ZH92" s="207"/>
      <c r="ZI92" s="207"/>
      <c r="ZJ92" s="207"/>
      <c r="ZK92" s="207"/>
      <c r="ZL92" s="207"/>
      <c r="ZM92" s="207"/>
      <c r="ZN92" s="207"/>
      <c r="ZO92" s="207"/>
      <c r="ZP92" s="207"/>
      <c r="ZQ92" s="207"/>
      <c r="ZR92" s="207"/>
      <c r="ZS92" s="207"/>
      <c r="ZT92" s="207"/>
      <c r="ZU92" s="207"/>
      <c r="ZV92" s="207"/>
      <c r="ZW92" s="207"/>
      <c r="ZX92" s="207"/>
      <c r="ZY92" s="207"/>
      <c r="ZZ92" s="207"/>
      <c r="AAA92" s="207"/>
      <c r="AAB92" s="207"/>
      <c r="AAC92" s="207"/>
      <c r="AAD92" s="207"/>
      <c r="AAE92" s="207"/>
      <c r="AAF92" s="207"/>
      <c r="AAG92" s="207"/>
      <c r="AAH92" s="207"/>
      <c r="AAI92" s="207"/>
      <c r="AAJ92" s="207"/>
      <c r="AAK92" s="207"/>
      <c r="AAL92" s="207"/>
      <c r="AAM92" s="207"/>
      <c r="AAN92" s="207"/>
      <c r="AAO92" s="207"/>
      <c r="AAP92" s="207"/>
      <c r="AAQ92" s="207"/>
      <c r="AAR92" s="207"/>
      <c r="AAS92" s="207"/>
      <c r="AAT92" s="207"/>
      <c r="AAU92" s="207"/>
      <c r="AAV92" s="207"/>
      <c r="AAW92" s="207"/>
      <c r="AAX92" s="207"/>
      <c r="AAY92" s="207"/>
      <c r="AAZ92" s="207"/>
      <c r="ABA92" s="207"/>
      <c r="ABB92" s="207"/>
      <c r="ABC92" s="207"/>
      <c r="ABD92" s="207"/>
      <c r="ABE92" s="207"/>
      <c r="ABF92" s="207"/>
      <c r="ABG92" s="207"/>
      <c r="ABH92" s="207"/>
      <c r="ABI92" s="207"/>
      <c r="ABJ92" s="207"/>
      <c r="ABK92" s="207"/>
      <c r="ABL92" s="207"/>
      <c r="ABM92" s="207"/>
      <c r="ABN92" s="207"/>
      <c r="ABO92" s="207"/>
      <c r="ABP92" s="207"/>
      <c r="ABQ92" s="207"/>
      <c r="ABR92" s="207"/>
      <c r="ABS92" s="207"/>
      <c r="ABT92" s="207"/>
      <c r="ABU92" s="207"/>
      <c r="ABV92" s="207"/>
      <c r="ABW92" s="207"/>
      <c r="ABX92" s="207"/>
      <c r="ABY92" s="207"/>
      <c r="ABZ92" s="207"/>
      <c r="ACA92" s="207"/>
      <c r="ACB92" s="207"/>
      <c r="ACC92" s="207"/>
      <c r="ACD92" s="207"/>
      <c r="ACE92" s="207"/>
      <c r="ACF92" s="207"/>
      <c r="ACG92" s="207"/>
      <c r="ACH92" s="207"/>
      <c r="ACI92" s="207"/>
      <c r="ACJ92" s="207"/>
      <c r="ACK92" s="207"/>
      <c r="ACL92" s="207"/>
      <c r="ACM92" s="207"/>
      <c r="ACN92" s="207"/>
      <c r="ACO92" s="207"/>
      <c r="ACP92" s="207"/>
      <c r="ACQ92" s="207"/>
      <c r="ACR92" s="207"/>
      <c r="ACS92" s="207"/>
      <c r="ACT92" s="207"/>
      <c r="ACU92" s="207"/>
      <c r="ACV92" s="207"/>
      <c r="ACW92" s="207"/>
      <c r="ACX92" s="207"/>
      <c r="ACY92" s="207"/>
      <c r="ACZ92" s="207"/>
      <c r="ADA92" s="207"/>
      <c r="ADB92" s="207"/>
      <c r="ADC92" s="207"/>
      <c r="ADD92" s="207"/>
      <c r="ADE92" s="207"/>
      <c r="ADF92" s="207"/>
      <c r="ADG92" s="207"/>
      <c r="ADH92" s="207"/>
      <c r="ADI92" s="207"/>
      <c r="ADJ92" s="207"/>
      <c r="ADK92" s="207"/>
      <c r="ADL92" s="207"/>
      <c r="ADM92" s="207"/>
      <c r="ADN92" s="207"/>
      <c r="ADO92" s="207"/>
      <c r="ADP92" s="207"/>
      <c r="ADQ92" s="207"/>
      <c r="ADR92" s="207"/>
      <c r="ADS92" s="207"/>
      <c r="ADT92" s="207"/>
      <c r="ADU92" s="207"/>
      <c r="ADV92" s="207"/>
      <c r="ADW92" s="207"/>
      <c r="ADX92" s="207"/>
      <c r="ADY92" s="207"/>
      <c r="ADZ92" s="207"/>
      <c r="AEA92" s="207"/>
      <c r="AEB92" s="207"/>
      <c r="AEC92" s="207"/>
      <c r="AED92" s="207"/>
      <c r="AEE92" s="207"/>
      <c r="AEF92" s="207"/>
      <c r="AEG92" s="207"/>
      <c r="AEH92" s="207"/>
      <c r="AEI92" s="207"/>
      <c r="AEJ92" s="207"/>
      <c r="AEK92" s="207"/>
      <c r="AEL92" s="207"/>
      <c r="AEM92" s="207"/>
      <c r="AEN92" s="207"/>
      <c r="AEO92" s="207"/>
      <c r="AEP92" s="207"/>
      <c r="AEQ92" s="207"/>
      <c r="AER92" s="207"/>
      <c r="AES92" s="207"/>
      <c r="AET92" s="207"/>
      <c r="AEU92" s="207"/>
      <c r="AEV92" s="207"/>
      <c r="AEW92" s="207"/>
      <c r="AEX92" s="207"/>
      <c r="AEY92" s="207"/>
      <c r="AEZ92" s="207"/>
      <c r="AFA92" s="207"/>
      <c r="AFB92" s="207"/>
      <c r="AFC92" s="207"/>
      <c r="AFD92" s="207"/>
      <c r="AFE92" s="207"/>
      <c r="AFF92" s="207"/>
      <c r="AFG92" s="207"/>
      <c r="AFH92" s="207"/>
      <c r="AFI92" s="207"/>
      <c r="AFJ92" s="207"/>
      <c r="AFK92" s="207"/>
      <c r="AFL92" s="207"/>
      <c r="AFM92" s="207"/>
      <c r="AFN92" s="207"/>
      <c r="AFO92" s="207"/>
      <c r="AFP92" s="207"/>
      <c r="AFQ92" s="207"/>
      <c r="AFR92" s="207"/>
      <c r="AFS92" s="207"/>
      <c r="AFT92" s="207"/>
      <c r="AFU92" s="207"/>
      <c r="AFV92" s="207"/>
      <c r="AFW92" s="207"/>
      <c r="AFX92" s="207"/>
      <c r="AFY92" s="207"/>
      <c r="AFZ92" s="207"/>
      <c r="AGA92" s="207"/>
      <c r="AGB92" s="207"/>
      <c r="AGC92" s="207"/>
      <c r="AGD92" s="207"/>
      <c r="AGE92" s="207"/>
      <c r="AGF92" s="207"/>
      <c r="AGG92" s="207"/>
      <c r="AGH92" s="207"/>
      <c r="AGI92" s="207"/>
      <c r="AGJ92" s="207"/>
      <c r="AGK92" s="207"/>
      <c r="AGL92" s="207"/>
      <c r="AGM92" s="207"/>
      <c r="AGN92" s="207"/>
      <c r="AGO92" s="207"/>
      <c r="AGP92" s="207"/>
      <c r="AGQ92" s="207"/>
      <c r="AGR92" s="207"/>
      <c r="AGS92" s="207"/>
      <c r="AGT92" s="207"/>
      <c r="AGU92" s="207"/>
      <c r="AGV92" s="207"/>
      <c r="AGW92" s="207"/>
      <c r="AGX92" s="207"/>
      <c r="AGY92" s="207"/>
      <c r="AGZ92" s="207"/>
      <c r="AHA92" s="207"/>
      <c r="AHB92" s="207"/>
      <c r="AHC92" s="207"/>
      <c r="AHD92" s="207"/>
      <c r="AHE92" s="207"/>
      <c r="AHF92" s="207"/>
      <c r="AHG92" s="207"/>
      <c r="AHH92" s="207"/>
      <c r="AHI92" s="207"/>
      <c r="AHJ92" s="207"/>
      <c r="AHK92" s="207"/>
      <c r="AHL92" s="207"/>
      <c r="AHM92" s="207"/>
      <c r="AHN92" s="207"/>
      <c r="AHO92" s="207"/>
      <c r="AHP92" s="207"/>
      <c r="AHQ92" s="207"/>
      <c r="AHR92" s="207"/>
      <c r="AHS92" s="207"/>
      <c r="AHT92" s="207"/>
      <c r="AHU92" s="207"/>
      <c r="AHV92" s="207"/>
      <c r="AHW92" s="207"/>
      <c r="AHX92" s="207"/>
      <c r="AHY92" s="207"/>
      <c r="AHZ92" s="207"/>
      <c r="AIA92" s="207"/>
      <c r="AIB92" s="207"/>
      <c r="AIC92" s="207"/>
      <c r="AID92" s="207"/>
      <c r="AIE92" s="207"/>
      <c r="AIF92" s="207"/>
      <c r="AIG92" s="207"/>
      <c r="AIH92" s="207"/>
      <c r="AII92" s="207"/>
      <c r="AIJ92" s="207"/>
      <c r="AIK92" s="207"/>
      <c r="AIL92" s="207"/>
      <c r="AIM92" s="207"/>
      <c r="AIN92" s="207"/>
      <c r="AIO92" s="207"/>
      <c r="AIP92" s="207"/>
      <c r="AIQ92" s="207"/>
      <c r="AIR92" s="207"/>
      <c r="AIS92" s="207"/>
      <c r="AIT92" s="207"/>
      <c r="AIU92" s="207"/>
      <c r="AIV92" s="207"/>
      <c r="AIW92" s="207"/>
      <c r="AIX92" s="207"/>
      <c r="AIY92" s="207"/>
      <c r="AIZ92" s="207"/>
      <c r="AJA92" s="207"/>
      <c r="AJB92" s="207"/>
      <c r="AJC92" s="207"/>
      <c r="AJD92" s="207"/>
      <c r="AJE92" s="207"/>
      <c r="AJF92" s="207"/>
      <c r="AJG92" s="207"/>
      <c r="AJH92" s="207"/>
      <c r="AJI92" s="207"/>
      <c r="AJJ92" s="207"/>
      <c r="AJK92" s="207"/>
      <c r="AJL92" s="207"/>
      <c r="AJM92" s="207"/>
      <c r="AJN92" s="207"/>
      <c r="AJO92" s="207"/>
      <c r="AJP92" s="207"/>
      <c r="AJQ92" s="207"/>
      <c r="AJR92" s="207"/>
      <c r="AJS92" s="207"/>
      <c r="AJT92" s="207"/>
      <c r="AJU92" s="207"/>
      <c r="AJV92" s="207"/>
      <c r="AJW92" s="207"/>
      <c r="AJX92" s="207"/>
      <c r="AJY92" s="207"/>
      <c r="AJZ92" s="207"/>
      <c r="AKA92" s="207"/>
      <c r="AKB92" s="207"/>
      <c r="AKC92" s="310"/>
    </row>
    <row r="93" spans="1:965" s="235" customFormat="1" x14ac:dyDescent="0.2">
      <c r="A93" s="158">
        <v>241</v>
      </c>
      <c r="B93" s="158" t="s">
        <v>36</v>
      </c>
      <c r="C93" s="158">
        <v>2016</v>
      </c>
      <c r="D93" s="158" t="s">
        <v>1096</v>
      </c>
      <c r="E93" s="143" t="s">
        <v>1308</v>
      </c>
      <c r="F93" s="146" t="s">
        <v>38</v>
      </c>
      <c r="G93" s="146" t="s">
        <v>1467</v>
      </c>
      <c r="H93" s="146" t="s">
        <v>1470</v>
      </c>
      <c r="I93" s="158" t="s">
        <v>57</v>
      </c>
      <c r="J93" s="159" t="s">
        <v>57</v>
      </c>
      <c r="K93" s="158" t="s">
        <v>1099</v>
      </c>
      <c r="L93" s="158" t="s">
        <v>47</v>
      </c>
      <c r="M93" s="158" t="s">
        <v>38</v>
      </c>
      <c r="N93" s="158" t="s">
        <v>57</v>
      </c>
      <c r="O93" s="158" t="s">
        <v>57</v>
      </c>
      <c r="P93" s="159" t="s">
        <v>40</v>
      </c>
      <c r="Q93" s="158" t="s">
        <v>40</v>
      </c>
      <c r="R93" s="158">
        <v>80</v>
      </c>
      <c r="S93" s="158" t="s">
        <v>41</v>
      </c>
      <c r="T93" s="158">
        <v>52</v>
      </c>
      <c r="U93" s="158" t="s">
        <v>1197</v>
      </c>
      <c r="V93" s="158">
        <v>2018</v>
      </c>
      <c r="W93" s="146">
        <v>3</v>
      </c>
      <c r="X93" s="146">
        <v>3</v>
      </c>
      <c r="Y93" s="146" t="s">
        <v>57</v>
      </c>
      <c r="Z93" s="158" t="s">
        <v>57</v>
      </c>
      <c r="AA93" s="158" t="s">
        <v>54</v>
      </c>
      <c r="AB93" s="206" t="s">
        <v>55</v>
      </c>
      <c r="AC93" s="206" t="s">
        <v>56</v>
      </c>
      <c r="AE93" s="158" t="s">
        <v>54</v>
      </c>
      <c r="AF93" s="158" t="s">
        <v>54</v>
      </c>
      <c r="AG93" s="158" t="s">
        <v>54</v>
      </c>
      <c r="AH93" s="158" t="s">
        <v>927</v>
      </c>
      <c r="AI93" s="158" t="s">
        <v>54</v>
      </c>
      <c r="AJ93" s="158" t="s">
        <v>54</v>
      </c>
      <c r="AK93" s="288"/>
      <c r="AL93" s="288"/>
      <c r="AM93" s="288"/>
      <c r="AN93" s="288"/>
      <c r="AO93" s="288"/>
      <c r="AP93" s="288"/>
      <c r="AQ93" s="288"/>
      <c r="AR93" s="288"/>
      <c r="AS93" s="288"/>
      <c r="AT93" s="288"/>
      <c r="AU93" s="288"/>
      <c r="AV93" s="288"/>
      <c r="AW93" s="288"/>
      <c r="AX93" s="288"/>
      <c r="AY93" s="288"/>
      <c r="AZ93" s="288"/>
      <c r="BA93" s="288"/>
      <c r="BB93" s="288"/>
      <c r="BC93" s="288"/>
      <c r="BD93" s="288"/>
      <c r="BE93" s="288"/>
      <c r="BF93" s="288"/>
      <c r="BG93" s="288"/>
      <c r="BH93" s="288"/>
      <c r="BI93" s="288"/>
      <c r="BJ93" s="288"/>
      <c r="BK93" s="288"/>
      <c r="BL93" s="288"/>
      <c r="BM93" s="288"/>
      <c r="BN93" s="288"/>
      <c r="BO93" s="288"/>
      <c r="BP93" s="288"/>
      <c r="BQ93" s="288"/>
      <c r="BR93" s="288"/>
      <c r="BS93" s="288"/>
      <c r="BT93" s="288"/>
      <c r="BU93" s="288"/>
      <c r="BV93" s="288"/>
      <c r="BW93" s="288"/>
      <c r="BX93" s="288"/>
      <c r="BY93" s="288"/>
      <c r="BZ93" s="288"/>
      <c r="CA93" s="288"/>
      <c r="CB93" s="288"/>
      <c r="CC93" s="288"/>
      <c r="CD93" s="288"/>
      <c r="CE93" s="288"/>
      <c r="CF93" s="288"/>
      <c r="CG93" s="288"/>
      <c r="CH93" s="288"/>
      <c r="CI93" s="288"/>
      <c r="CJ93" s="288"/>
      <c r="CK93" s="288"/>
      <c r="CL93" s="288"/>
      <c r="CM93" s="288"/>
      <c r="CN93" s="288"/>
      <c r="CO93" s="288"/>
      <c r="CP93" s="288"/>
      <c r="CQ93" s="288"/>
      <c r="CR93" s="288"/>
      <c r="CS93" s="288"/>
      <c r="CT93" s="288"/>
      <c r="CU93" s="288"/>
      <c r="CV93" s="288"/>
      <c r="CW93" s="288"/>
      <c r="CX93" s="288"/>
      <c r="CY93" s="288"/>
      <c r="CZ93" s="288"/>
      <c r="DA93" s="288"/>
      <c r="DB93" s="288"/>
      <c r="DC93" s="288"/>
      <c r="DD93" s="288"/>
      <c r="DE93" s="288"/>
      <c r="DF93" s="288"/>
      <c r="DG93" s="288"/>
      <c r="DH93" s="288"/>
      <c r="DI93" s="288"/>
      <c r="DJ93" s="288"/>
      <c r="DK93" s="288"/>
      <c r="DL93" s="288"/>
      <c r="DM93" s="288"/>
      <c r="DN93" s="288"/>
      <c r="DO93" s="288"/>
      <c r="DP93" s="288"/>
      <c r="DQ93" s="288"/>
      <c r="DR93" s="288"/>
      <c r="DS93" s="288"/>
      <c r="DT93" s="288"/>
      <c r="DU93" s="288"/>
      <c r="DV93" s="288"/>
      <c r="DW93" s="288"/>
      <c r="DX93" s="288"/>
      <c r="DY93" s="288"/>
      <c r="DZ93" s="288"/>
      <c r="EA93" s="288"/>
      <c r="EB93" s="288"/>
      <c r="EC93" s="288"/>
      <c r="ED93" s="288"/>
      <c r="EE93" s="288"/>
      <c r="EF93" s="288"/>
      <c r="EG93" s="288"/>
      <c r="EH93" s="288"/>
      <c r="EI93" s="288"/>
      <c r="EJ93" s="288"/>
      <c r="EK93" s="288"/>
      <c r="EL93" s="288"/>
      <c r="EM93" s="288"/>
      <c r="EN93" s="288"/>
      <c r="EO93" s="288"/>
      <c r="EP93" s="288"/>
      <c r="EQ93" s="288"/>
      <c r="ER93" s="288"/>
      <c r="ES93" s="288"/>
      <c r="ET93" s="288"/>
      <c r="EU93" s="288"/>
      <c r="EV93" s="288"/>
      <c r="EW93" s="288"/>
      <c r="EX93" s="288"/>
      <c r="EY93" s="288"/>
      <c r="EZ93" s="288"/>
      <c r="FA93" s="288"/>
      <c r="FB93" s="288"/>
      <c r="FC93" s="288"/>
      <c r="FD93" s="288"/>
      <c r="FE93" s="288"/>
      <c r="FF93" s="288"/>
      <c r="FG93" s="288"/>
      <c r="FH93" s="288"/>
      <c r="FI93" s="288"/>
      <c r="FJ93" s="288"/>
      <c r="FK93" s="288"/>
      <c r="FL93" s="288"/>
      <c r="FM93" s="288"/>
      <c r="FN93" s="288"/>
      <c r="FO93" s="288"/>
      <c r="FP93" s="288"/>
      <c r="FQ93" s="288"/>
      <c r="FR93" s="288"/>
      <c r="FS93" s="288"/>
      <c r="FT93" s="288"/>
      <c r="FU93" s="288"/>
      <c r="FV93" s="288"/>
      <c r="FW93" s="288"/>
      <c r="FX93" s="288"/>
      <c r="FY93" s="288"/>
      <c r="FZ93" s="288"/>
      <c r="GA93" s="288"/>
      <c r="GB93" s="288"/>
      <c r="GC93" s="288"/>
      <c r="GD93" s="288"/>
      <c r="GE93" s="288"/>
      <c r="GF93" s="288"/>
      <c r="GG93" s="288"/>
      <c r="GH93" s="288"/>
      <c r="GI93" s="288"/>
      <c r="GJ93" s="288"/>
      <c r="GK93" s="288"/>
      <c r="GL93" s="288"/>
      <c r="GM93" s="288"/>
      <c r="GN93" s="288"/>
      <c r="GO93" s="288"/>
      <c r="GP93" s="288"/>
      <c r="GQ93" s="288"/>
      <c r="GR93" s="288"/>
      <c r="GS93" s="288"/>
      <c r="GT93" s="288"/>
      <c r="GU93" s="288"/>
      <c r="GV93" s="288"/>
      <c r="GW93" s="288"/>
      <c r="GX93" s="288"/>
      <c r="GY93" s="288"/>
      <c r="GZ93" s="288"/>
      <c r="HA93" s="288"/>
      <c r="HB93" s="288"/>
      <c r="HC93" s="288"/>
      <c r="HD93" s="288"/>
      <c r="HE93" s="288"/>
      <c r="HF93" s="288"/>
      <c r="HG93" s="288"/>
      <c r="HH93" s="288"/>
      <c r="HI93" s="288"/>
      <c r="HJ93" s="288"/>
      <c r="HK93" s="288"/>
      <c r="HL93" s="288"/>
      <c r="HM93" s="288"/>
      <c r="HN93" s="288"/>
      <c r="HO93" s="288"/>
      <c r="HP93" s="288"/>
      <c r="HQ93" s="288"/>
      <c r="HR93" s="288"/>
      <c r="HS93" s="288"/>
      <c r="HT93" s="288"/>
      <c r="HU93" s="288"/>
      <c r="HV93" s="288"/>
      <c r="HW93" s="288"/>
      <c r="HX93" s="288"/>
      <c r="HY93" s="288"/>
      <c r="HZ93" s="288"/>
      <c r="IA93" s="288"/>
      <c r="IB93" s="288"/>
      <c r="IC93" s="288"/>
      <c r="ID93" s="288"/>
      <c r="IE93" s="288"/>
      <c r="IF93" s="288"/>
      <c r="IG93" s="288"/>
      <c r="IH93" s="288"/>
      <c r="II93" s="288"/>
      <c r="IJ93" s="288"/>
      <c r="IK93" s="288"/>
      <c r="IL93" s="288"/>
      <c r="IM93" s="288"/>
      <c r="IN93" s="288"/>
      <c r="IO93" s="288"/>
      <c r="IP93" s="288"/>
      <c r="IQ93" s="288"/>
      <c r="IR93" s="288"/>
      <c r="IS93" s="288"/>
      <c r="IT93" s="288"/>
      <c r="IU93" s="288"/>
      <c r="IV93" s="288"/>
      <c r="IW93" s="288"/>
      <c r="IX93" s="288"/>
      <c r="IY93" s="288"/>
      <c r="IZ93" s="288"/>
      <c r="JA93" s="288"/>
      <c r="JB93" s="288"/>
      <c r="JC93" s="288"/>
      <c r="JD93" s="288"/>
      <c r="JE93" s="288"/>
      <c r="JF93" s="288"/>
      <c r="JG93" s="288"/>
      <c r="JH93" s="288"/>
      <c r="JI93" s="288"/>
      <c r="JJ93" s="288"/>
      <c r="JK93" s="288"/>
      <c r="JL93" s="288"/>
      <c r="JM93" s="288"/>
      <c r="JN93" s="288"/>
      <c r="JO93" s="288"/>
      <c r="JP93" s="288"/>
      <c r="JQ93" s="288"/>
      <c r="JR93" s="288"/>
      <c r="JS93" s="288"/>
      <c r="JT93" s="288"/>
      <c r="JU93" s="288"/>
      <c r="JV93" s="288"/>
      <c r="JW93" s="288"/>
      <c r="JX93" s="288"/>
      <c r="JY93" s="288"/>
      <c r="JZ93" s="288"/>
      <c r="KA93" s="288"/>
      <c r="KB93" s="288"/>
      <c r="KC93" s="288"/>
      <c r="KD93" s="288"/>
      <c r="KE93" s="288"/>
      <c r="KF93" s="288"/>
      <c r="KG93" s="288"/>
      <c r="KH93" s="288"/>
      <c r="KI93" s="288"/>
      <c r="KJ93" s="288"/>
      <c r="KK93" s="288"/>
      <c r="KL93" s="288"/>
      <c r="KM93" s="288"/>
      <c r="KN93" s="288"/>
      <c r="KO93" s="288"/>
      <c r="KP93" s="288"/>
      <c r="KQ93" s="288"/>
      <c r="KR93" s="288"/>
      <c r="KS93" s="288"/>
      <c r="KT93" s="288"/>
      <c r="KU93" s="288"/>
      <c r="KV93" s="288"/>
      <c r="KW93" s="288"/>
      <c r="KX93" s="288"/>
      <c r="KY93" s="288"/>
      <c r="KZ93" s="288"/>
      <c r="LA93" s="288"/>
      <c r="LB93" s="288"/>
      <c r="LC93" s="288"/>
      <c r="LD93" s="288"/>
      <c r="LE93" s="288"/>
      <c r="LF93" s="288"/>
      <c r="LG93" s="288"/>
      <c r="LH93" s="288"/>
      <c r="LI93" s="288"/>
      <c r="LJ93" s="288"/>
      <c r="LK93" s="288"/>
      <c r="LL93" s="288"/>
      <c r="LM93" s="288"/>
      <c r="LN93" s="288"/>
      <c r="LO93" s="288"/>
      <c r="LP93" s="288"/>
      <c r="LQ93" s="288"/>
      <c r="LR93" s="288"/>
      <c r="LS93" s="288"/>
      <c r="LT93" s="288"/>
      <c r="LU93" s="288"/>
      <c r="LV93" s="288"/>
      <c r="LW93" s="288"/>
      <c r="LX93" s="288"/>
      <c r="LY93" s="288"/>
      <c r="LZ93" s="288"/>
      <c r="MA93" s="288"/>
      <c r="MB93" s="288"/>
      <c r="MC93" s="288"/>
      <c r="MD93" s="288"/>
      <c r="ME93" s="288"/>
      <c r="MF93" s="288"/>
      <c r="MG93" s="288"/>
      <c r="MH93" s="288"/>
      <c r="MI93" s="288"/>
      <c r="MJ93" s="288"/>
      <c r="MK93" s="288"/>
      <c r="ML93" s="288"/>
      <c r="MM93" s="288"/>
      <c r="MN93" s="288"/>
      <c r="MO93" s="288"/>
      <c r="MP93" s="288"/>
      <c r="MQ93" s="288"/>
      <c r="MR93" s="288"/>
      <c r="MS93" s="288"/>
      <c r="MT93" s="288"/>
      <c r="MU93" s="288"/>
      <c r="MV93" s="288"/>
      <c r="MW93" s="288"/>
      <c r="MX93" s="288"/>
      <c r="MY93" s="288"/>
      <c r="MZ93" s="288"/>
      <c r="NA93" s="288"/>
      <c r="NB93" s="288"/>
      <c r="NC93" s="288"/>
      <c r="ND93" s="288"/>
      <c r="NE93" s="288"/>
      <c r="NF93" s="288"/>
      <c r="NG93" s="288"/>
      <c r="NH93" s="288"/>
      <c r="NI93" s="288"/>
      <c r="NJ93" s="288"/>
      <c r="NK93" s="288"/>
      <c r="NL93" s="288"/>
      <c r="NM93" s="288"/>
      <c r="NN93" s="288"/>
      <c r="NO93" s="288"/>
      <c r="NP93" s="288"/>
      <c r="NQ93" s="288"/>
      <c r="NR93" s="288"/>
      <c r="NS93" s="288"/>
      <c r="NT93" s="288"/>
      <c r="NU93" s="288"/>
      <c r="NV93" s="288"/>
      <c r="NW93" s="288"/>
      <c r="NX93" s="288"/>
      <c r="NY93" s="288"/>
      <c r="NZ93" s="288"/>
      <c r="OA93" s="288"/>
      <c r="OB93" s="288"/>
      <c r="OC93" s="288"/>
      <c r="OD93" s="288"/>
      <c r="OE93" s="288"/>
      <c r="OF93" s="288"/>
      <c r="OG93" s="288"/>
      <c r="OH93" s="288"/>
      <c r="OI93" s="288"/>
      <c r="OJ93" s="288"/>
      <c r="OK93" s="288"/>
      <c r="OL93" s="288"/>
      <c r="OM93" s="288"/>
      <c r="ON93" s="288"/>
      <c r="OO93" s="288"/>
      <c r="OP93" s="288"/>
      <c r="OQ93" s="288"/>
      <c r="OR93" s="288"/>
      <c r="OS93" s="288"/>
      <c r="OT93" s="288"/>
      <c r="OU93" s="288"/>
      <c r="OV93" s="288"/>
      <c r="OW93" s="288"/>
      <c r="OX93" s="288"/>
      <c r="OY93" s="288"/>
      <c r="OZ93" s="288"/>
      <c r="PA93" s="288"/>
      <c r="PB93" s="288"/>
      <c r="PC93" s="288"/>
      <c r="PD93" s="288"/>
      <c r="PE93" s="288"/>
      <c r="PF93" s="288"/>
      <c r="PG93" s="288"/>
      <c r="PH93" s="288"/>
      <c r="PI93" s="288"/>
      <c r="PJ93" s="288"/>
      <c r="PK93" s="288"/>
      <c r="PL93" s="288"/>
      <c r="PM93" s="288"/>
      <c r="PN93" s="288"/>
      <c r="PO93" s="288"/>
      <c r="PP93" s="288"/>
      <c r="PQ93" s="288"/>
      <c r="PR93" s="288"/>
      <c r="PS93" s="288"/>
      <c r="PT93" s="288"/>
      <c r="PU93" s="288"/>
      <c r="PV93" s="288"/>
      <c r="PW93" s="288"/>
      <c r="PX93" s="288"/>
      <c r="PY93" s="288"/>
      <c r="PZ93" s="288"/>
      <c r="QA93" s="288"/>
      <c r="QB93" s="288"/>
      <c r="QC93" s="288"/>
      <c r="QD93" s="288"/>
      <c r="QE93" s="288"/>
      <c r="QF93" s="288"/>
      <c r="QG93" s="288"/>
      <c r="QH93" s="288"/>
      <c r="QI93" s="288"/>
      <c r="QJ93" s="288"/>
      <c r="QK93" s="288"/>
      <c r="QL93" s="288"/>
      <c r="QM93" s="288"/>
      <c r="QN93" s="288"/>
      <c r="QO93" s="288"/>
      <c r="QP93" s="288"/>
      <c r="QQ93" s="288"/>
      <c r="QR93" s="288"/>
      <c r="QS93" s="288"/>
      <c r="QT93" s="288"/>
      <c r="QU93" s="288"/>
      <c r="QV93" s="288"/>
      <c r="QW93" s="288"/>
      <c r="QX93" s="288"/>
      <c r="QY93" s="288"/>
      <c r="QZ93" s="288"/>
      <c r="RA93" s="288"/>
      <c r="RB93" s="288"/>
      <c r="RC93" s="288"/>
      <c r="RD93" s="288"/>
      <c r="RE93" s="288"/>
      <c r="RF93" s="288"/>
      <c r="RG93" s="288"/>
      <c r="RH93" s="288"/>
      <c r="RI93" s="288"/>
      <c r="RJ93" s="288"/>
      <c r="RK93" s="288"/>
      <c r="RL93" s="288"/>
      <c r="RM93" s="288"/>
      <c r="RN93" s="288"/>
      <c r="RO93" s="288"/>
      <c r="RP93" s="288"/>
      <c r="RQ93" s="288"/>
      <c r="RR93" s="288"/>
      <c r="RS93" s="288"/>
      <c r="RT93" s="288"/>
      <c r="RU93" s="288"/>
      <c r="RV93" s="288"/>
      <c r="RW93" s="288"/>
      <c r="RX93" s="288"/>
      <c r="RY93" s="288"/>
      <c r="RZ93" s="288"/>
      <c r="SA93" s="288"/>
      <c r="SB93" s="288"/>
      <c r="SC93" s="288"/>
      <c r="SD93" s="288"/>
      <c r="SE93" s="288"/>
      <c r="SF93" s="288"/>
      <c r="SG93" s="288"/>
      <c r="SH93" s="288"/>
      <c r="SI93" s="288"/>
      <c r="SJ93" s="288"/>
      <c r="SK93" s="288"/>
      <c r="SL93" s="288"/>
      <c r="SM93" s="288"/>
      <c r="SN93" s="288"/>
      <c r="SO93" s="288"/>
      <c r="SP93" s="288"/>
      <c r="SQ93" s="288"/>
      <c r="SR93" s="288"/>
      <c r="SS93" s="288"/>
      <c r="ST93" s="288"/>
      <c r="SU93" s="288"/>
      <c r="SV93" s="288"/>
      <c r="SW93" s="288"/>
      <c r="SX93" s="288"/>
      <c r="SY93" s="288"/>
      <c r="SZ93" s="288"/>
      <c r="TA93" s="288"/>
      <c r="TB93" s="288"/>
      <c r="TC93" s="288"/>
      <c r="TD93" s="288"/>
      <c r="TE93" s="288"/>
      <c r="TF93" s="288"/>
      <c r="TG93" s="288"/>
      <c r="TH93" s="288"/>
      <c r="TI93" s="288"/>
      <c r="TJ93" s="288"/>
      <c r="TK93" s="288"/>
      <c r="TL93" s="288"/>
      <c r="TM93" s="288"/>
      <c r="TN93" s="288"/>
      <c r="TO93" s="288"/>
      <c r="TP93" s="288"/>
      <c r="TQ93" s="288"/>
      <c r="TR93" s="288"/>
      <c r="TS93" s="288"/>
      <c r="TT93" s="288"/>
      <c r="TU93" s="288"/>
      <c r="TV93" s="288"/>
      <c r="TW93" s="288"/>
      <c r="TX93" s="288"/>
      <c r="TY93" s="288"/>
      <c r="TZ93" s="288"/>
      <c r="UA93" s="288"/>
      <c r="UB93" s="288"/>
      <c r="UC93" s="288"/>
      <c r="UD93" s="288"/>
      <c r="UE93" s="288"/>
      <c r="UF93" s="288"/>
      <c r="UG93" s="288"/>
      <c r="UH93" s="288"/>
      <c r="UI93" s="288"/>
      <c r="UJ93" s="288"/>
      <c r="UK93" s="288"/>
      <c r="UL93" s="288"/>
      <c r="UM93" s="288"/>
      <c r="UN93" s="288"/>
      <c r="UO93" s="288"/>
      <c r="UP93" s="288"/>
      <c r="UQ93" s="288"/>
      <c r="UR93" s="288"/>
      <c r="US93" s="288"/>
      <c r="UT93" s="288"/>
      <c r="UU93" s="288"/>
      <c r="UV93" s="288"/>
      <c r="UW93" s="288"/>
      <c r="UX93" s="288"/>
      <c r="UY93" s="288"/>
      <c r="UZ93" s="288"/>
      <c r="VA93" s="288"/>
      <c r="VB93" s="288"/>
      <c r="VC93" s="288"/>
      <c r="VD93" s="288"/>
      <c r="VE93" s="288"/>
      <c r="VF93" s="288"/>
      <c r="VG93" s="288"/>
      <c r="VH93" s="288"/>
      <c r="VI93" s="288"/>
      <c r="VJ93" s="288"/>
      <c r="VK93" s="288"/>
      <c r="VL93" s="288"/>
      <c r="VM93" s="288"/>
      <c r="VN93" s="288"/>
      <c r="VO93" s="288"/>
      <c r="VP93" s="288"/>
      <c r="VQ93" s="288"/>
      <c r="VR93" s="288"/>
      <c r="VS93" s="288"/>
      <c r="VT93" s="288"/>
      <c r="VU93" s="288"/>
      <c r="VV93" s="288"/>
      <c r="VW93" s="288"/>
      <c r="VX93" s="288"/>
      <c r="VY93" s="288"/>
      <c r="VZ93" s="288"/>
      <c r="WA93" s="288"/>
      <c r="WB93" s="288"/>
      <c r="WC93" s="288"/>
      <c r="WD93" s="288"/>
      <c r="WE93" s="288"/>
      <c r="WF93" s="288"/>
      <c r="WG93" s="288"/>
      <c r="WH93" s="288"/>
      <c r="WI93" s="288"/>
      <c r="WJ93" s="288"/>
      <c r="WK93" s="288"/>
      <c r="WL93" s="288"/>
      <c r="WM93" s="288"/>
      <c r="WN93" s="288"/>
      <c r="WO93" s="288"/>
      <c r="WP93" s="288"/>
      <c r="WQ93" s="288"/>
      <c r="WR93" s="288"/>
      <c r="WS93" s="288"/>
      <c r="WT93" s="288"/>
      <c r="WU93" s="288"/>
      <c r="WV93" s="288"/>
      <c r="WW93" s="288"/>
      <c r="WX93" s="288"/>
      <c r="WY93" s="288"/>
      <c r="WZ93" s="288"/>
      <c r="XA93" s="288"/>
      <c r="XB93" s="288"/>
      <c r="XC93" s="288"/>
      <c r="XD93" s="288"/>
      <c r="XE93" s="288"/>
      <c r="XF93" s="288"/>
      <c r="XG93" s="288"/>
      <c r="XH93" s="288"/>
      <c r="XI93" s="288"/>
      <c r="XJ93" s="288"/>
      <c r="XK93" s="288"/>
      <c r="XL93" s="288"/>
      <c r="XM93" s="288"/>
      <c r="XN93" s="288"/>
      <c r="XO93" s="288"/>
      <c r="XP93" s="288"/>
      <c r="XQ93" s="288"/>
      <c r="XR93" s="288"/>
      <c r="XS93" s="288"/>
      <c r="XT93" s="288"/>
      <c r="XU93" s="288"/>
      <c r="XV93" s="288"/>
      <c r="XW93" s="288"/>
      <c r="XX93" s="288"/>
      <c r="XY93" s="288"/>
      <c r="XZ93" s="288"/>
      <c r="YA93" s="288"/>
      <c r="YB93" s="288"/>
      <c r="YC93" s="288"/>
      <c r="YD93" s="288"/>
      <c r="YE93" s="288"/>
      <c r="YF93" s="288"/>
      <c r="YG93" s="288"/>
      <c r="YH93" s="288"/>
      <c r="YI93" s="288"/>
      <c r="YJ93" s="288"/>
      <c r="YK93" s="288"/>
      <c r="YL93" s="288"/>
      <c r="YM93" s="288"/>
      <c r="YN93" s="288"/>
      <c r="YO93" s="288"/>
      <c r="YP93" s="288"/>
      <c r="YQ93" s="288"/>
      <c r="YR93" s="288"/>
      <c r="YS93" s="288"/>
      <c r="YT93" s="288"/>
      <c r="YU93" s="288"/>
      <c r="YV93" s="288"/>
      <c r="YW93" s="288"/>
      <c r="YX93" s="288"/>
      <c r="YY93" s="288"/>
      <c r="YZ93" s="288"/>
      <c r="ZA93" s="288"/>
      <c r="ZB93" s="288"/>
      <c r="ZC93" s="288"/>
      <c r="ZD93" s="288"/>
      <c r="ZE93" s="288"/>
      <c r="ZF93" s="288"/>
      <c r="ZG93" s="288"/>
      <c r="ZH93" s="288"/>
      <c r="ZI93" s="288"/>
      <c r="ZJ93" s="288"/>
      <c r="ZK93" s="288"/>
      <c r="ZL93" s="288"/>
      <c r="ZM93" s="288"/>
      <c r="ZN93" s="288"/>
      <c r="ZO93" s="288"/>
      <c r="ZP93" s="288"/>
      <c r="ZQ93" s="288"/>
      <c r="ZR93" s="288"/>
      <c r="ZS93" s="288"/>
      <c r="ZT93" s="288"/>
      <c r="ZU93" s="288"/>
      <c r="ZV93" s="288"/>
      <c r="ZW93" s="288"/>
      <c r="ZX93" s="288"/>
      <c r="ZY93" s="288"/>
      <c r="ZZ93" s="288"/>
      <c r="AAA93" s="288"/>
      <c r="AAB93" s="288"/>
      <c r="AAC93" s="288"/>
      <c r="AAD93" s="288"/>
      <c r="AAE93" s="288"/>
      <c r="AAF93" s="288"/>
      <c r="AAG93" s="288"/>
      <c r="AAH93" s="288"/>
      <c r="AAI93" s="288"/>
      <c r="AAJ93" s="288"/>
      <c r="AAK93" s="288"/>
      <c r="AAL93" s="288"/>
      <c r="AAM93" s="288"/>
      <c r="AAN93" s="288"/>
      <c r="AAO93" s="288"/>
      <c r="AAP93" s="288"/>
      <c r="AAQ93" s="288"/>
      <c r="AAR93" s="288"/>
      <c r="AAS93" s="288"/>
      <c r="AAT93" s="288"/>
      <c r="AAU93" s="288"/>
      <c r="AAV93" s="288"/>
      <c r="AAW93" s="288"/>
      <c r="AAX93" s="288"/>
      <c r="AAY93" s="288"/>
      <c r="AAZ93" s="288"/>
      <c r="ABA93" s="288"/>
      <c r="ABB93" s="288"/>
      <c r="ABC93" s="288"/>
      <c r="ABD93" s="288"/>
      <c r="ABE93" s="288"/>
      <c r="ABF93" s="288"/>
      <c r="ABG93" s="288"/>
      <c r="ABH93" s="288"/>
      <c r="ABI93" s="288"/>
      <c r="ABJ93" s="288"/>
      <c r="ABK93" s="288"/>
      <c r="ABL93" s="288"/>
      <c r="ABM93" s="288"/>
      <c r="ABN93" s="288"/>
      <c r="ABO93" s="288"/>
      <c r="ABP93" s="288"/>
      <c r="ABQ93" s="288"/>
      <c r="ABR93" s="288"/>
      <c r="ABS93" s="288"/>
      <c r="ABT93" s="288"/>
      <c r="ABU93" s="288"/>
      <c r="ABV93" s="288"/>
      <c r="ABW93" s="288"/>
      <c r="ABX93" s="288"/>
      <c r="ABY93" s="288"/>
      <c r="ABZ93" s="288"/>
      <c r="ACA93" s="288"/>
      <c r="ACB93" s="288"/>
      <c r="ACC93" s="288"/>
      <c r="ACD93" s="288"/>
      <c r="ACE93" s="288"/>
      <c r="ACF93" s="288"/>
      <c r="ACG93" s="288"/>
      <c r="ACH93" s="288"/>
      <c r="ACI93" s="288"/>
      <c r="ACJ93" s="288"/>
      <c r="ACK93" s="288"/>
      <c r="ACL93" s="288"/>
      <c r="ACM93" s="288"/>
      <c r="ACN93" s="288"/>
      <c r="ACO93" s="288"/>
      <c r="ACP93" s="288"/>
      <c r="ACQ93" s="288"/>
      <c r="ACR93" s="288"/>
      <c r="ACS93" s="288"/>
      <c r="ACT93" s="288"/>
      <c r="ACU93" s="288"/>
      <c r="ACV93" s="288"/>
      <c r="ACW93" s="288"/>
      <c r="ACX93" s="288"/>
      <c r="ACY93" s="288"/>
      <c r="ACZ93" s="288"/>
      <c r="ADA93" s="288"/>
      <c r="ADB93" s="288"/>
      <c r="ADC93" s="288"/>
      <c r="ADD93" s="288"/>
      <c r="ADE93" s="288"/>
      <c r="ADF93" s="288"/>
      <c r="ADG93" s="288"/>
      <c r="ADH93" s="288"/>
      <c r="ADI93" s="288"/>
      <c r="ADJ93" s="288"/>
      <c r="ADK93" s="288"/>
      <c r="ADL93" s="288"/>
      <c r="ADM93" s="288"/>
      <c r="ADN93" s="288"/>
      <c r="ADO93" s="288"/>
      <c r="ADP93" s="288"/>
      <c r="ADQ93" s="288"/>
      <c r="ADR93" s="288"/>
      <c r="ADS93" s="288"/>
      <c r="ADT93" s="288"/>
      <c r="ADU93" s="288"/>
      <c r="ADV93" s="288"/>
      <c r="ADW93" s="288"/>
      <c r="ADX93" s="288"/>
      <c r="ADY93" s="288"/>
      <c r="ADZ93" s="288"/>
      <c r="AEA93" s="288"/>
      <c r="AEB93" s="288"/>
      <c r="AEC93" s="288"/>
      <c r="AED93" s="288"/>
      <c r="AEE93" s="288"/>
      <c r="AEF93" s="288"/>
      <c r="AEG93" s="288"/>
      <c r="AEH93" s="288"/>
      <c r="AEI93" s="288"/>
      <c r="AEJ93" s="288"/>
      <c r="AEK93" s="288"/>
      <c r="AEL93" s="288"/>
      <c r="AEM93" s="288"/>
      <c r="AEN93" s="288"/>
      <c r="AEO93" s="288"/>
      <c r="AEP93" s="288"/>
      <c r="AEQ93" s="288"/>
      <c r="AER93" s="288"/>
      <c r="AES93" s="288"/>
      <c r="AET93" s="288"/>
      <c r="AEU93" s="288"/>
      <c r="AEV93" s="288"/>
      <c r="AEW93" s="288"/>
      <c r="AEX93" s="288"/>
      <c r="AEY93" s="288"/>
      <c r="AEZ93" s="288"/>
      <c r="AFA93" s="288"/>
      <c r="AFB93" s="288"/>
      <c r="AFC93" s="288"/>
      <c r="AFD93" s="288"/>
      <c r="AFE93" s="288"/>
      <c r="AFF93" s="288"/>
      <c r="AFG93" s="288"/>
      <c r="AFH93" s="288"/>
      <c r="AFI93" s="288"/>
      <c r="AFJ93" s="288"/>
      <c r="AFK93" s="288"/>
      <c r="AFL93" s="288"/>
      <c r="AFM93" s="288"/>
      <c r="AFN93" s="288"/>
      <c r="AFO93" s="288"/>
      <c r="AFP93" s="288"/>
      <c r="AFQ93" s="288"/>
      <c r="AFR93" s="288"/>
      <c r="AFS93" s="288"/>
      <c r="AFT93" s="288"/>
      <c r="AFU93" s="288"/>
      <c r="AFV93" s="288"/>
      <c r="AFW93" s="288"/>
      <c r="AFX93" s="288"/>
      <c r="AFY93" s="288"/>
      <c r="AFZ93" s="288"/>
      <c r="AGA93" s="288"/>
      <c r="AGB93" s="288"/>
      <c r="AGC93" s="288"/>
      <c r="AGD93" s="288"/>
      <c r="AGE93" s="288"/>
      <c r="AGF93" s="288"/>
      <c r="AGG93" s="288"/>
      <c r="AGH93" s="288"/>
      <c r="AGI93" s="288"/>
      <c r="AGJ93" s="288"/>
      <c r="AGK93" s="288"/>
      <c r="AGL93" s="288"/>
      <c r="AGM93" s="288"/>
      <c r="AGN93" s="288"/>
      <c r="AGO93" s="288"/>
      <c r="AGP93" s="288"/>
      <c r="AGQ93" s="288"/>
      <c r="AGR93" s="288"/>
      <c r="AGS93" s="288"/>
      <c r="AGT93" s="288"/>
      <c r="AGU93" s="288"/>
      <c r="AGV93" s="288"/>
      <c r="AGW93" s="288"/>
      <c r="AGX93" s="288"/>
      <c r="AGY93" s="288"/>
      <c r="AGZ93" s="288"/>
      <c r="AHA93" s="288"/>
      <c r="AHB93" s="288"/>
      <c r="AHC93" s="288"/>
      <c r="AHD93" s="288"/>
      <c r="AHE93" s="288"/>
      <c r="AHF93" s="288"/>
      <c r="AHG93" s="288"/>
      <c r="AHH93" s="288"/>
      <c r="AHI93" s="288"/>
      <c r="AHJ93" s="288"/>
      <c r="AHK93" s="288"/>
      <c r="AHL93" s="288"/>
      <c r="AHM93" s="288"/>
      <c r="AHN93" s="288"/>
      <c r="AHO93" s="288"/>
      <c r="AHP93" s="288"/>
      <c r="AHQ93" s="288"/>
      <c r="AHR93" s="288"/>
      <c r="AHS93" s="288"/>
      <c r="AHT93" s="288"/>
      <c r="AHU93" s="288"/>
      <c r="AHV93" s="288"/>
      <c r="AHW93" s="288"/>
      <c r="AHX93" s="288"/>
      <c r="AHY93" s="288"/>
      <c r="AHZ93" s="288"/>
      <c r="AIA93" s="288"/>
      <c r="AIB93" s="288"/>
      <c r="AIC93" s="288"/>
      <c r="AID93" s="288"/>
      <c r="AIE93" s="288"/>
      <c r="AIF93" s="288"/>
      <c r="AIG93" s="288"/>
      <c r="AIH93" s="288"/>
      <c r="AII93" s="288"/>
      <c r="AIJ93" s="288"/>
      <c r="AIK93" s="288"/>
      <c r="AIL93" s="288"/>
      <c r="AIM93" s="288"/>
      <c r="AIN93" s="288"/>
      <c r="AIO93" s="288"/>
      <c r="AIP93" s="288"/>
      <c r="AIQ93" s="288"/>
      <c r="AIR93" s="288"/>
      <c r="AIS93" s="288"/>
      <c r="AIT93" s="288"/>
      <c r="AIU93" s="288"/>
      <c r="AIV93" s="288"/>
      <c r="AIW93" s="288"/>
      <c r="AIX93" s="288"/>
      <c r="AIY93" s="288"/>
      <c r="AIZ93" s="288"/>
      <c r="AJA93" s="288"/>
      <c r="AJB93" s="288"/>
      <c r="AJC93" s="288"/>
      <c r="AJD93" s="288"/>
      <c r="AJE93" s="288"/>
      <c r="AJF93" s="288"/>
      <c r="AJG93" s="288"/>
      <c r="AJH93" s="288"/>
      <c r="AJI93" s="288"/>
      <c r="AJJ93" s="288"/>
      <c r="AJK93" s="288"/>
      <c r="AJL93" s="288"/>
      <c r="AJM93" s="288"/>
      <c r="AJN93" s="288"/>
      <c r="AJO93" s="288"/>
      <c r="AJP93" s="288"/>
      <c r="AJQ93" s="288"/>
      <c r="AJR93" s="288"/>
      <c r="AJS93" s="288"/>
      <c r="AJT93" s="288"/>
      <c r="AJU93" s="288"/>
      <c r="AJV93" s="288"/>
      <c r="AJW93" s="288"/>
      <c r="AJX93" s="288"/>
      <c r="AJY93" s="288"/>
      <c r="AJZ93" s="288"/>
      <c r="AKA93" s="288"/>
      <c r="AKB93" s="288"/>
      <c r="AKC93" s="309"/>
    </row>
    <row r="94" spans="1:965" s="311" customFormat="1" x14ac:dyDescent="0.2">
      <c r="A94" s="67">
        <v>242</v>
      </c>
      <c r="B94" s="67" t="s">
        <v>36</v>
      </c>
      <c r="C94" s="67">
        <v>2016</v>
      </c>
      <c r="D94" s="67" t="s">
        <v>1096</v>
      </c>
      <c r="E94" s="142" t="s">
        <v>1308</v>
      </c>
      <c r="F94" s="18" t="s">
        <v>38</v>
      </c>
      <c r="G94" s="18" t="s">
        <v>1467</v>
      </c>
      <c r="H94" s="18" t="s">
        <v>1470</v>
      </c>
      <c r="I94" s="67" t="s">
        <v>57</v>
      </c>
      <c r="J94" s="67" t="s">
        <v>57</v>
      </c>
      <c r="K94" s="24" t="s">
        <v>1148</v>
      </c>
      <c r="L94" s="24" t="s">
        <v>43</v>
      </c>
      <c r="M94" s="67" t="s">
        <v>38</v>
      </c>
      <c r="N94" s="67" t="s">
        <v>57</v>
      </c>
      <c r="O94" s="67" t="s">
        <v>57</v>
      </c>
      <c r="P94" s="24" t="s">
        <v>40</v>
      </c>
      <c r="Q94" s="24" t="s">
        <v>40</v>
      </c>
      <c r="R94" s="67">
        <v>60</v>
      </c>
      <c r="S94" s="67" t="s">
        <v>41</v>
      </c>
      <c r="T94" s="67">
        <v>168</v>
      </c>
      <c r="U94" s="67" t="s">
        <v>1565</v>
      </c>
      <c r="V94" s="67">
        <v>2023</v>
      </c>
      <c r="W94" s="291">
        <v>3</v>
      </c>
      <c r="X94" s="291">
        <v>2</v>
      </c>
      <c r="Y94" s="291" t="s">
        <v>57</v>
      </c>
      <c r="Z94" s="67" t="s">
        <v>57</v>
      </c>
      <c r="AA94" s="67" t="s">
        <v>54</v>
      </c>
      <c r="AB94" s="67" t="s">
        <v>55</v>
      </c>
      <c r="AC94" s="24" t="s">
        <v>54</v>
      </c>
      <c r="AD94" s="312"/>
      <c r="AE94" s="24" t="s">
        <v>54</v>
      </c>
      <c r="AF94" s="24" t="s">
        <v>54</v>
      </c>
      <c r="AG94" s="24" t="s">
        <v>54</v>
      </c>
      <c r="AH94" s="67" t="s">
        <v>55</v>
      </c>
      <c r="AI94" s="67" t="s">
        <v>54</v>
      </c>
      <c r="AJ94" s="67" t="s">
        <v>54</v>
      </c>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7"/>
      <c r="BR94" s="207"/>
      <c r="BS94" s="207"/>
      <c r="BT94" s="207"/>
      <c r="BU94" s="207"/>
      <c r="BV94" s="207"/>
      <c r="BW94" s="207"/>
      <c r="BX94" s="207"/>
      <c r="BY94" s="207"/>
      <c r="BZ94" s="207"/>
      <c r="CA94" s="207"/>
      <c r="CB94" s="207"/>
      <c r="CC94" s="207"/>
      <c r="CD94" s="207"/>
      <c r="CE94" s="207"/>
      <c r="CF94" s="207"/>
      <c r="CG94" s="207"/>
      <c r="CH94" s="207"/>
      <c r="CI94" s="207"/>
      <c r="CJ94" s="207"/>
      <c r="CK94" s="207"/>
      <c r="CL94" s="207"/>
      <c r="CM94" s="207"/>
      <c r="CN94" s="207"/>
      <c r="CO94" s="207"/>
      <c r="CP94" s="207"/>
      <c r="CQ94" s="207"/>
      <c r="CR94" s="207"/>
      <c r="CS94" s="207"/>
      <c r="CT94" s="207"/>
      <c r="CU94" s="207"/>
      <c r="CV94" s="207"/>
      <c r="CW94" s="207"/>
      <c r="CX94" s="207"/>
      <c r="CY94" s="207"/>
      <c r="CZ94" s="207"/>
      <c r="DA94" s="207"/>
      <c r="DB94" s="207"/>
      <c r="DC94" s="207"/>
      <c r="DD94" s="207"/>
      <c r="DE94" s="207"/>
      <c r="DF94" s="207"/>
      <c r="DG94" s="207"/>
      <c r="DH94" s="207"/>
      <c r="DI94" s="207"/>
      <c r="DJ94" s="207"/>
      <c r="DK94" s="207"/>
      <c r="DL94" s="207"/>
      <c r="DM94" s="207"/>
      <c r="DN94" s="207"/>
      <c r="DO94" s="207"/>
      <c r="DP94" s="207"/>
      <c r="DQ94" s="207"/>
      <c r="DR94" s="207"/>
      <c r="DS94" s="207"/>
      <c r="DT94" s="207"/>
      <c r="DU94" s="207"/>
      <c r="DV94" s="207"/>
      <c r="DW94" s="207"/>
      <c r="DX94" s="207"/>
      <c r="DY94" s="207"/>
      <c r="DZ94" s="207"/>
      <c r="EA94" s="207"/>
      <c r="EB94" s="207"/>
      <c r="EC94" s="207"/>
      <c r="ED94" s="207"/>
      <c r="EE94" s="207"/>
      <c r="EF94" s="207"/>
      <c r="EG94" s="207"/>
      <c r="EH94" s="207"/>
      <c r="EI94" s="207"/>
      <c r="EJ94" s="207"/>
      <c r="EK94" s="207"/>
      <c r="EL94" s="207"/>
      <c r="EM94" s="207"/>
      <c r="EN94" s="207"/>
      <c r="EO94" s="207"/>
      <c r="EP94" s="207"/>
      <c r="EQ94" s="207"/>
      <c r="ER94" s="207"/>
      <c r="ES94" s="207"/>
      <c r="ET94" s="207"/>
      <c r="EU94" s="207"/>
      <c r="EV94" s="207"/>
      <c r="EW94" s="207"/>
      <c r="EX94" s="207"/>
      <c r="EY94" s="207"/>
      <c r="EZ94" s="207"/>
      <c r="FA94" s="207"/>
      <c r="FB94" s="207"/>
      <c r="FC94" s="207"/>
      <c r="FD94" s="207"/>
      <c r="FE94" s="207"/>
      <c r="FF94" s="207"/>
      <c r="FG94" s="207"/>
      <c r="FH94" s="207"/>
      <c r="FI94" s="207"/>
      <c r="FJ94" s="207"/>
      <c r="FK94" s="207"/>
      <c r="FL94" s="207"/>
      <c r="FM94" s="207"/>
      <c r="FN94" s="207"/>
      <c r="FO94" s="207"/>
      <c r="FP94" s="207"/>
      <c r="FQ94" s="207"/>
      <c r="FR94" s="207"/>
      <c r="FS94" s="207"/>
      <c r="FT94" s="207"/>
      <c r="FU94" s="207"/>
      <c r="FV94" s="207"/>
      <c r="FW94" s="207"/>
      <c r="FX94" s="207"/>
      <c r="FY94" s="207"/>
      <c r="FZ94" s="207"/>
      <c r="GA94" s="207"/>
      <c r="GB94" s="207"/>
      <c r="GC94" s="207"/>
      <c r="GD94" s="207"/>
      <c r="GE94" s="207"/>
      <c r="GF94" s="207"/>
      <c r="GG94" s="207"/>
      <c r="GH94" s="207"/>
      <c r="GI94" s="207"/>
      <c r="GJ94" s="207"/>
      <c r="GK94" s="207"/>
      <c r="GL94" s="207"/>
      <c r="GM94" s="207"/>
      <c r="GN94" s="207"/>
      <c r="GO94" s="207"/>
      <c r="GP94" s="207"/>
      <c r="GQ94" s="207"/>
      <c r="GR94" s="207"/>
      <c r="GS94" s="207"/>
      <c r="GT94" s="207"/>
      <c r="GU94" s="207"/>
      <c r="GV94" s="207"/>
      <c r="GW94" s="207"/>
      <c r="GX94" s="207"/>
      <c r="GY94" s="207"/>
      <c r="GZ94" s="207"/>
      <c r="HA94" s="207"/>
      <c r="HB94" s="207"/>
      <c r="HC94" s="207"/>
      <c r="HD94" s="207"/>
      <c r="HE94" s="207"/>
      <c r="HF94" s="207"/>
      <c r="HG94" s="207"/>
      <c r="HH94" s="207"/>
      <c r="HI94" s="207"/>
      <c r="HJ94" s="207"/>
      <c r="HK94" s="207"/>
      <c r="HL94" s="207"/>
      <c r="HM94" s="207"/>
      <c r="HN94" s="207"/>
      <c r="HO94" s="207"/>
      <c r="HP94" s="207"/>
      <c r="HQ94" s="207"/>
      <c r="HR94" s="207"/>
      <c r="HS94" s="207"/>
      <c r="HT94" s="207"/>
      <c r="HU94" s="207"/>
      <c r="HV94" s="207"/>
      <c r="HW94" s="207"/>
      <c r="HX94" s="207"/>
      <c r="HY94" s="207"/>
      <c r="HZ94" s="207"/>
      <c r="IA94" s="207"/>
      <c r="IB94" s="207"/>
      <c r="IC94" s="207"/>
      <c r="ID94" s="207"/>
      <c r="IE94" s="207"/>
      <c r="IF94" s="207"/>
      <c r="IG94" s="207"/>
      <c r="IH94" s="207"/>
      <c r="II94" s="207"/>
      <c r="IJ94" s="207"/>
      <c r="IK94" s="207"/>
      <c r="IL94" s="207"/>
      <c r="IM94" s="207"/>
      <c r="IN94" s="207"/>
      <c r="IO94" s="207"/>
      <c r="IP94" s="207"/>
      <c r="IQ94" s="207"/>
      <c r="IR94" s="207"/>
      <c r="IS94" s="207"/>
      <c r="IT94" s="207"/>
      <c r="IU94" s="207"/>
      <c r="IV94" s="207"/>
      <c r="IW94" s="207"/>
      <c r="IX94" s="207"/>
      <c r="IY94" s="207"/>
      <c r="IZ94" s="207"/>
      <c r="JA94" s="207"/>
      <c r="JB94" s="207"/>
      <c r="JC94" s="207"/>
      <c r="JD94" s="207"/>
      <c r="JE94" s="207"/>
      <c r="JF94" s="207"/>
      <c r="JG94" s="207"/>
      <c r="JH94" s="207"/>
      <c r="JI94" s="207"/>
      <c r="JJ94" s="207"/>
      <c r="JK94" s="207"/>
      <c r="JL94" s="207"/>
      <c r="JM94" s="207"/>
      <c r="JN94" s="207"/>
      <c r="JO94" s="207"/>
      <c r="JP94" s="207"/>
      <c r="JQ94" s="207"/>
      <c r="JR94" s="207"/>
      <c r="JS94" s="207"/>
      <c r="JT94" s="207"/>
      <c r="JU94" s="207"/>
      <c r="JV94" s="207"/>
      <c r="JW94" s="207"/>
      <c r="JX94" s="207"/>
      <c r="JY94" s="207"/>
      <c r="JZ94" s="207"/>
      <c r="KA94" s="207"/>
      <c r="KB94" s="207"/>
      <c r="KC94" s="207"/>
      <c r="KD94" s="207"/>
      <c r="KE94" s="207"/>
      <c r="KF94" s="207"/>
      <c r="KG94" s="207"/>
      <c r="KH94" s="207"/>
      <c r="KI94" s="207"/>
      <c r="KJ94" s="207"/>
      <c r="KK94" s="207"/>
      <c r="KL94" s="207"/>
      <c r="KM94" s="207"/>
      <c r="KN94" s="207"/>
      <c r="KO94" s="207"/>
      <c r="KP94" s="207"/>
      <c r="KQ94" s="207"/>
      <c r="KR94" s="207"/>
      <c r="KS94" s="207"/>
      <c r="KT94" s="207"/>
      <c r="KU94" s="207"/>
      <c r="KV94" s="207"/>
      <c r="KW94" s="207"/>
      <c r="KX94" s="207"/>
      <c r="KY94" s="207"/>
      <c r="KZ94" s="207"/>
      <c r="LA94" s="207"/>
      <c r="LB94" s="207"/>
      <c r="LC94" s="207"/>
      <c r="LD94" s="207"/>
      <c r="LE94" s="207"/>
      <c r="LF94" s="207"/>
      <c r="LG94" s="207"/>
      <c r="LH94" s="207"/>
      <c r="LI94" s="207"/>
      <c r="LJ94" s="207"/>
      <c r="LK94" s="207"/>
      <c r="LL94" s="207"/>
      <c r="LM94" s="207"/>
      <c r="LN94" s="207"/>
      <c r="LO94" s="207"/>
      <c r="LP94" s="207"/>
      <c r="LQ94" s="207"/>
      <c r="LR94" s="207"/>
      <c r="LS94" s="207"/>
      <c r="LT94" s="207"/>
      <c r="LU94" s="207"/>
      <c r="LV94" s="207"/>
      <c r="LW94" s="207"/>
      <c r="LX94" s="207"/>
      <c r="LY94" s="207"/>
      <c r="LZ94" s="207"/>
      <c r="MA94" s="207"/>
      <c r="MB94" s="207"/>
      <c r="MC94" s="207"/>
      <c r="MD94" s="207"/>
      <c r="ME94" s="207"/>
      <c r="MF94" s="207"/>
      <c r="MG94" s="207"/>
      <c r="MH94" s="207"/>
      <c r="MI94" s="207"/>
      <c r="MJ94" s="207"/>
      <c r="MK94" s="207"/>
      <c r="ML94" s="207"/>
      <c r="MM94" s="207"/>
      <c r="MN94" s="207"/>
      <c r="MO94" s="207"/>
      <c r="MP94" s="207"/>
      <c r="MQ94" s="207"/>
      <c r="MR94" s="207"/>
      <c r="MS94" s="207"/>
      <c r="MT94" s="207"/>
      <c r="MU94" s="207"/>
      <c r="MV94" s="207"/>
      <c r="MW94" s="207"/>
      <c r="MX94" s="207"/>
      <c r="MY94" s="207"/>
      <c r="MZ94" s="207"/>
      <c r="NA94" s="207"/>
      <c r="NB94" s="207"/>
      <c r="NC94" s="207"/>
      <c r="ND94" s="207"/>
      <c r="NE94" s="207"/>
      <c r="NF94" s="207"/>
      <c r="NG94" s="207"/>
      <c r="NH94" s="207"/>
      <c r="NI94" s="207"/>
      <c r="NJ94" s="207"/>
      <c r="NK94" s="207"/>
      <c r="NL94" s="207"/>
      <c r="NM94" s="207"/>
      <c r="NN94" s="207"/>
      <c r="NO94" s="207"/>
      <c r="NP94" s="207"/>
      <c r="NQ94" s="207"/>
      <c r="NR94" s="207"/>
      <c r="NS94" s="207"/>
      <c r="NT94" s="207"/>
      <c r="NU94" s="207"/>
      <c r="NV94" s="207"/>
      <c r="NW94" s="207"/>
      <c r="NX94" s="207"/>
      <c r="NY94" s="207"/>
      <c r="NZ94" s="207"/>
      <c r="OA94" s="207"/>
      <c r="OB94" s="207"/>
      <c r="OC94" s="207"/>
      <c r="OD94" s="207"/>
      <c r="OE94" s="207"/>
      <c r="OF94" s="207"/>
      <c r="OG94" s="207"/>
      <c r="OH94" s="207"/>
      <c r="OI94" s="207"/>
      <c r="OJ94" s="207"/>
      <c r="OK94" s="207"/>
      <c r="OL94" s="207"/>
      <c r="OM94" s="207"/>
      <c r="ON94" s="207"/>
      <c r="OO94" s="207"/>
      <c r="OP94" s="207"/>
      <c r="OQ94" s="207"/>
      <c r="OR94" s="207"/>
      <c r="OS94" s="207"/>
      <c r="OT94" s="207"/>
      <c r="OU94" s="207"/>
      <c r="OV94" s="207"/>
      <c r="OW94" s="207"/>
      <c r="OX94" s="207"/>
      <c r="OY94" s="207"/>
      <c r="OZ94" s="207"/>
      <c r="PA94" s="207"/>
      <c r="PB94" s="207"/>
      <c r="PC94" s="207"/>
      <c r="PD94" s="207"/>
      <c r="PE94" s="207"/>
      <c r="PF94" s="207"/>
      <c r="PG94" s="207"/>
      <c r="PH94" s="207"/>
      <c r="PI94" s="207"/>
      <c r="PJ94" s="207"/>
      <c r="PK94" s="207"/>
      <c r="PL94" s="207"/>
      <c r="PM94" s="207"/>
      <c r="PN94" s="207"/>
      <c r="PO94" s="207"/>
      <c r="PP94" s="207"/>
      <c r="PQ94" s="207"/>
      <c r="PR94" s="207"/>
      <c r="PS94" s="207"/>
      <c r="PT94" s="207"/>
      <c r="PU94" s="207"/>
      <c r="PV94" s="207"/>
      <c r="PW94" s="207"/>
      <c r="PX94" s="207"/>
      <c r="PY94" s="207"/>
      <c r="PZ94" s="207"/>
      <c r="QA94" s="207"/>
      <c r="QB94" s="207"/>
      <c r="QC94" s="207"/>
      <c r="QD94" s="207"/>
      <c r="QE94" s="207"/>
      <c r="QF94" s="207"/>
      <c r="QG94" s="207"/>
      <c r="QH94" s="207"/>
      <c r="QI94" s="207"/>
      <c r="QJ94" s="207"/>
      <c r="QK94" s="207"/>
      <c r="QL94" s="207"/>
      <c r="QM94" s="207"/>
      <c r="QN94" s="207"/>
      <c r="QO94" s="207"/>
      <c r="QP94" s="207"/>
      <c r="QQ94" s="207"/>
      <c r="QR94" s="207"/>
      <c r="QS94" s="207"/>
      <c r="QT94" s="207"/>
      <c r="QU94" s="207"/>
      <c r="QV94" s="207"/>
      <c r="QW94" s="207"/>
      <c r="QX94" s="207"/>
      <c r="QY94" s="207"/>
      <c r="QZ94" s="207"/>
      <c r="RA94" s="207"/>
      <c r="RB94" s="207"/>
      <c r="RC94" s="207"/>
      <c r="RD94" s="207"/>
      <c r="RE94" s="207"/>
      <c r="RF94" s="207"/>
      <c r="RG94" s="207"/>
      <c r="RH94" s="207"/>
      <c r="RI94" s="207"/>
      <c r="RJ94" s="207"/>
      <c r="RK94" s="207"/>
      <c r="RL94" s="207"/>
      <c r="RM94" s="207"/>
      <c r="RN94" s="207"/>
      <c r="RO94" s="207"/>
      <c r="RP94" s="207"/>
      <c r="RQ94" s="207"/>
      <c r="RR94" s="207"/>
      <c r="RS94" s="207"/>
      <c r="RT94" s="207"/>
      <c r="RU94" s="207"/>
      <c r="RV94" s="207"/>
      <c r="RW94" s="207"/>
      <c r="RX94" s="207"/>
      <c r="RY94" s="207"/>
      <c r="RZ94" s="207"/>
      <c r="SA94" s="207"/>
      <c r="SB94" s="207"/>
      <c r="SC94" s="207"/>
      <c r="SD94" s="207"/>
      <c r="SE94" s="207"/>
      <c r="SF94" s="207"/>
      <c r="SG94" s="207"/>
      <c r="SH94" s="207"/>
      <c r="SI94" s="207"/>
      <c r="SJ94" s="207"/>
      <c r="SK94" s="207"/>
      <c r="SL94" s="207"/>
      <c r="SM94" s="207"/>
      <c r="SN94" s="207"/>
      <c r="SO94" s="207"/>
      <c r="SP94" s="207"/>
      <c r="SQ94" s="207"/>
      <c r="SR94" s="207"/>
      <c r="SS94" s="207"/>
      <c r="ST94" s="207"/>
      <c r="SU94" s="207"/>
      <c r="SV94" s="207"/>
      <c r="SW94" s="207"/>
      <c r="SX94" s="207"/>
      <c r="SY94" s="207"/>
      <c r="SZ94" s="207"/>
      <c r="TA94" s="207"/>
      <c r="TB94" s="207"/>
      <c r="TC94" s="207"/>
      <c r="TD94" s="207"/>
      <c r="TE94" s="207"/>
      <c r="TF94" s="207"/>
      <c r="TG94" s="207"/>
      <c r="TH94" s="207"/>
      <c r="TI94" s="207"/>
      <c r="TJ94" s="207"/>
      <c r="TK94" s="207"/>
      <c r="TL94" s="207"/>
      <c r="TM94" s="207"/>
      <c r="TN94" s="207"/>
      <c r="TO94" s="207"/>
      <c r="TP94" s="207"/>
      <c r="TQ94" s="207"/>
      <c r="TR94" s="207"/>
      <c r="TS94" s="207"/>
      <c r="TT94" s="207"/>
      <c r="TU94" s="207"/>
      <c r="TV94" s="207"/>
      <c r="TW94" s="207"/>
      <c r="TX94" s="207"/>
      <c r="TY94" s="207"/>
      <c r="TZ94" s="207"/>
      <c r="UA94" s="207"/>
      <c r="UB94" s="207"/>
      <c r="UC94" s="207"/>
      <c r="UD94" s="207"/>
      <c r="UE94" s="207"/>
      <c r="UF94" s="207"/>
      <c r="UG94" s="207"/>
      <c r="UH94" s="207"/>
      <c r="UI94" s="207"/>
      <c r="UJ94" s="207"/>
      <c r="UK94" s="207"/>
      <c r="UL94" s="207"/>
      <c r="UM94" s="207"/>
      <c r="UN94" s="207"/>
      <c r="UO94" s="207"/>
      <c r="UP94" s="207"/>
      <c r="UQ94" s="207"/>
      <c r="UR94" s="207"/>
      <c r="US94" s="207"/>
      <c r="UT94" s="207"/>
      <c r="UU94" s="207"/>
      <c r="UV94" s="207"/>
      <c r="UW94" s="207"/>
      <c r="UX94" s="207"/>
      <c r="UY94" s="207"/>
      <c r="UZ94" s="207"/>
      <c r="VA94" s="207"/>
      <c r="VB94" s="207"/>
      <c r="VC94" s="207"/>
      <c r="VD94" s="207"/>
      <c r="VE94" s="207"/>
      <c r="VF94" s="207"/>
      <c r="VG94" s="207"/>
      <c r="VH94" s="207"/>
      <c r="VI94" s="207"/>
      <c r="VJ94" s="207"/>
      <c r="VK94" s="207"/>
      <c r="VL94" s="207"/>
      <c r="VM94" s="207"/>
      <c r="VN94" s="207"/>
      <c r="VO94" s="207"/>
      <c r="VP94" s="207"/>
      <c r="VQ94" s="207"/>
      <c r="VR94" s="207"/>
      <c r="VS94" s="207"/>
      <c r="VT94" s="207"/>
      <c r="VU94" s="207"/>
      <c r="VV94" s="207"/>
      <c r="VW94" s="207"/>
      <c r="VX94" s="207"/>
      <c r="VY94" s="207"/>
      <c r="VZ94" s="207"/>
      <c r="WA94" s="207"/>
      <c r="WB94" s="207"/>
      <c r="WC94" s="207"/>
      <c r="WD94" s="207"/>
      <c r="WE94" s="207"/>
      <c r="WF94" s="207"/>
      <c r="WG94" s="207"/>
      <c r="WH94" s="207"/>
      <c r="WI94" s="207"/>
      <c r="WJ94" s="207"/>
      <c r="WK94" s="207"/>
      <c r="WL94" s="207"/>
      <c r="WM94" s="207"/>
      <c r="WN94" s="207"/>
      <c r="WO94" s="207"/>
      <c r="WP94" s="207"/>
      <c r="WQ94" s="207"/>
      <c r="WR94" s="207"/>
      <c r="WS94" s="207"/>
      <c r="WT94" s="207"/>
      <c r="WU94" s="207"/>
      <c r="WV94" s="207"/>
      <c r="WW94" s="207"/>
      <c r="WX94" s="207"/>
      <c r="WY94" s="207"/>
      <c r="WZ94" s="207"/>
      <c r="XA94" s="207"/>
      <c r="XB94" s="207"/>
      <c r="XC94" s="207"/>
      <c r="XD94" s="207"/>
      <c r="XE94" s="207"/>
      <c r="XF94" s="207"/>
      <c r="XG94" s="207"/>
      <c r="XH94" s="207"/>
      <c r="XI94" s="207"/>
      <c r="XJ94" s="207"/>
      <c r="XK94" s="207"/>
      <c r="XL94" s="207"/>
      <c r="XM94" s="207"/>
      <c r="XN94" s="207"/>
      <c r="XO94" s="207"/>
      <c r="XP94" s="207"/>
      <c r="XQ94" s="207"/>
      <c r="XR94" s="207"/>
      <c r="XS94" s="207"/>
      <c r="XT94" s="207"/>
      <c r="XU94" s="207"/>
      <c r="XV94" s="207"/>
      <c r="XW94" s="207"/>
      <c r="XX94" s="207"/>
      <c r="XY94" s="207"/>
      <c r="XZ94" s="207"/>
      <c r="YA94" s="207"/>
      <c r="YB94" s="207"/>
      <c r="YC94" s="207"/>
      <c r="YD94" s="207"/>
      <c r="YE94" s="207"/>
      <c r="YF94" s="207"/>
      <c r="YG94" s="207"/>
      <c r="YH94" s="207"/>
      <c r="YI94" s="207"/>
      <c r="YJ94" s="207"/>
      <c r="YK94" s="207"/>
      <c r="YL94" s="207"/>
      <c r="YM94" s="207"/>
      <c r="YN94" s="207"/>
      <c r="YO94" s="207"/>
      <c r="YP94" s="207"/>
      <c r="YQ94" s="207"/>
      <c r="YR94" s="207"/>
      <c r="YS94" s="207"/>
      <c r="YT94" s="207"/>
      <c r="YU94" s="207"/>
      <c r="YV94" s="207"/>
      <c r="YW94" s="207"/>
      <c r="YX94" s="207"/>
      <c r="YY94" s="207"/>
      <c r="YZ94" s="207"/>
      <c r="ZA94" s="207"/>
      <c r="ZB94" s="207"/>
      <c r="ZC94" s="207"/>
      <c r="ZD94" s="207"/>
      <c r="ZE94" s="207"/>
      <c r="ZF94" s="207"/>
      <c r="ZG94" s="207"/>
      <c r="ZH94" s="207"/>
      <c r="ZI94" s="207"/>
      <c r="ZJ94" s="207"/>
      <c r="ZK94" s="207"/>
      <c r="ZL94" s="207"/>
      <c r="ZM94" s="207"/>
      <c r="ZN94" s="207"/>
      <c r="ZO94" s="207"/>
      <c r="ZP94" s="207"/>
      <c r="ZQ94" s="207"/>
      <c r="ZR94" s="207"/>
      <c r="ZS94" s="207"/>
      <c r="ZT94" s="207"/>
      <c r="ZU94" s="207"/>
      <c r="ZV94" s="207"/>
      <c r="ZW94" s="207"/>
      <c r="ZX94" s="207"/>
      <c r="ZY94" s="207"/>
      <c r="ZZ94" s="207"/>
      <c r="AAA94" s="207"/>
      <c r="AAB94" s="207"/>
      <c r="AAC94" s="207"/>
      <c r="AAD94" s="207"/>
      <c r="AAE94" s="207"/>
      <c r="AAF94" s="207"/>
      <c r="AAG94" s="207"/>
      <c r="AAH94" s="207"/>
      <c r="AAI94" s="207"/>
      <c r="AAJ94" s="207"/>
      <c r="AAK94" s="207"/>
      <c r="AAL94" s="207"/>
      <c r="AAM94" s="207"/>
      <c r="AAN94" s="207"/>
      <c r="AAO94" s="207"/>
      <c r="AAP94" s="207"/>
      <c r="AAQ94" s="207"/>
      <c r="AAR94" s="207"/>
      <c r="AAS94" s="207"/>
      <c r="AAT94" s="207"/>
      <c r="AAU94" s="207"/>
      <c r="AAV94" s="207"/>
      <c r="AAW94" s="207"/>
      <c r="AAX94" s="207"/>
      <c r="AAY94" s="207"/>
      <c r="AAZ94" s="207"/>
      <c r="ABA94" s="207"/>
      <c r="ABB94" s="207"/>
      <c r="ABC94" s="207"/>
      <c r="ABD94" s="207"/>
      <c r="ABE94" s="207"/>
      <c r="ABF94" s="207"/>
      <c r="ABG94" s="207"/>
      <c r="ABH94" s="207"/>
      <c r="ABI94" s="207"/>
      <c r="ABJ94" s="207"/>
      <c r="ABK94" s="207"/>
      <c r="ABL94" s="207"/>
      <c r="ABM94" s="207"/>
      <c r="ABN94" s="207"/>
      <c r="ABO94" s="207"/>
      <c r="ABP94" s="207"/>
      <c r="ABQ94" s="207"/>
      <c r="ABR94" s="207"/>
      <c r="ABS94" s="207"/>
      <c r="ABT94" s="207"/>
      <c r="ABU94" s="207"/>
      <c r="ABV94" s="207"/>
      <c r="ABW94" s="207"/>
      <c r="ABX94" s="207"/>
      <c r="ABY94" s="207"/>
      <c r="ABZ94" s="207"/>
      <c r="ACA94" s="207"/>
      <c r="ACB94" s="207"/>
      <c r="ACC94" s="207"/>
      <c r="ACD94" s="207"/>
      <c r="ACE94" s="207"/>
      <c r="ACF94" s="207"/>
      <c r="ACG94" s="207"/>
      <c r="ACH94" s="207"/>
      <c r="ACI94" s="207"/>
      <c r="ACJ94" s="207"/>
      <c r="ACK94" s="207"/>
      <c r="ACL94" s="207"/>
      <c r="ACM94" s="207"/>
      <c r="ACN94" s="207"/>
      <c r="ACO94" s="207"/>
      <c r="ACP94" s="207"/>
      <c r="ACQ94" s="207"/>
      <c r="ACR94" s="207"/>
      <c r="ACS94" s="207"/>
      <c r="ACT94" s="207"/>
      <c r="ACU94" s="207"/>
      <c r="ACV94" s="207"/>
      <c r="ACW94" s="207"/>
      <c r="ACX94" s="207"/>
      <c r="ACY94" s="207"/>
      <c r="ACZ94" s="207"/>
      <c r="ADA94" s="207"/>
      <c r="ADB94" s="207"/>
      <c r="ADC94" s="207"/>
      <c r="ADD94" s="207"/>
      <c r="ADE94" s="207"/>
      <c r="ADF94" s="207"/>
      <c r="ADG94" s="207"/>
      <c r="ADH94" s="207"/>
      <c r="ADI94" s="207"/>
      <c r="ADJ94" s="207"/>
      <c r="ADK94" s="207"/>
      <c r="ADL94" s="207"/>
      <c r="ADM94" s="207"/>
      <c r="ADN94" s="207"/>
      <c r="ADO94" s="207"/>
      <c r="ADP94" s="207"/>
      <c r="ADQ94" s="207"/>
      <c r="ADR94" s="207"/>
      <c r="ADS94" s="207"/>
      <c r="ADT94" s="207"/>
      <c r="ADU94" s="207"/>
      <c r="ADV94" s="207"/>
      <c r="ADW94" s="207"/>
      <c r="ADX94" s="207"/>
      <c r="ADY94" s="207"/>
      <c r="ADZ94" s="207"/>
      <c r="AEA94" s="207"/>
      <c r="AEB94" s="207"/>
      <c r="AEC94" s="207"/>
      <c r="AED94" s="207"/>
      <c r="AEE94" s="207"/>
      <c r="AEF94" s="207"/>
      <c r="AEG94" s="207"/>
      <c r="AEH94" s="207"/>
      <c r="AEI94" s="207"/>
      <c r="AEJ94" s="207"/>
      <c r="AEK94" s="207"/>
      <c r="AEL94" s="207"/>
      <c r="AEM94" s="207"/>
      <c r="AEN94" s="207"/>
      <c r="AEO94" s="207"/>
      <c r="AEP94" s="207"/>
      <c r="AEQ94" s="207"/>
      <c r="AER94" s="207"/>
      <c r="AES94" s="207"/>
      <c r="AET94" s="207"/>
      <c r="AEU94" s="207"/>
      <c r="AEV94" s="207"/>
      <c r="AEW94" s="207"/>
      <c r="AEX94" s="207"/>
      <c r="AEY94" s="207"/>
      <c r="AEZ94" s="207"/>
      <c r="AFA94" s="207"/>
      <c r="AFB94" s="207"/>
      <c r="AFC94" s="207"/>
      <c r="AFD94" s="207"/>
      <c r="AFE94" s="207"/>
      <c r="AFF94" s="207"/>
      <c r="AFG94" s="207"/>
      <c r="AFH94" s="207"/>
      <c r="AFI94" s="207"/>
      <c r="AFJ94" s="207"/>
      <c r="AFK94" s="207"/>
      <c r="AFL94" s="207"/>
      <c r="AFM94" s="207"/>
      <c r="AFN94" s="207"/>
      <c r="AFO94" s="207"/>
      <c r="AFP94" s="207"/>
      <c r="AFQ94" s="207"/>
      <c r="AFR94" s="207"/>
      <c r="AFS94" s="207"/>
      <c r="AFT94" s="207"/>
      <c r="AFU94" s="207"/>
      <c r="AFV94" s="207"/>
      <c r="AFW94" s="207"/>
      <c r="AFX94" s="207"/>
      <c r="AFY94" s="207"/>
      <c r="AFZ94" s="207"/>
      <c r="AGA94" s="207"/>
      <c r="AGB94" s="207"/>
      <c r="AGC94" s="207"/>
      <c r="AGD94" s="207"/>
      <c r="AGE94" s="207"/>
      <c r="AGF94" s="207"/>
      <c r="AGG94" s="207"/>
      <c r="AGH94" s="207"/>
      <c r="AGI94" s="207"/>
      <c r="AGJ94" s="207"/>
      <c r="AGK94" s="207"/>
      <c r="AGL94" s="207"/>
      <c r="AGM94" s="207"/>
      <c r="AGN94" s="207"/>
      <c r="AGO94" s="207"/>
      <c r="AGP94" s="207"/>
      <c r="AGQ94" s="207"/>
      <c r="AGR94" s="207"/>
      <c r="AGS94" s="207"/>
      <c r="AGT94" s="207"/>
      <c r="AGU94" s="207"/>
      <c r="AGV94" s="207"/>
      <c r="AGW94" s="207"/>
      <c r="AGX94" s="207"/>
      <c r="AGY94" s="207"/>
      <c r="AGZ94" s="207"/>
      <c r="AHA94" s="207"/>
      <c r="AHB94" s="207"/>
      <c r="AHC94" s="207"/>
      <c r="AHD94" s="207"/>
      <c r="AHE94" s="207"/>
      <c r="AHF94" s="207"/>
      <c r="AHG94" s="207"/>
      <c r="AHH94" s="207"/>
      <c r="AHI94" s="207"/>
      <c r="AHJ94" s="207"/>
      <c r="AHK94" s="207"/>
      <c r="AHL94" s="207"/>
      <c r="AHM94" s="207"/>
      <c r="AHN94" s="207"/>
      <c r="AHO94" s="207"/>
      <c r="AHP94" s="207"/>
      <c r="AHQ94" s="207"/>
      <c r="AHR94" s="207"/>
      <c r="AHS94" s="207"/>
      <c r="AHT94" s="207"/>
      <c r="AHU94" s="207"/>
      <c r="AHV94" s="207"/>
      <c r="AHW94" s="207"/>
      <c r="AHX94" s="207"/>
      <c r="AHY94" s="207"/>
      <c r="AHZ94" s="207"/>
      <c r="AIA94" s="207"/>
      <c r="AIB94" s="207"/>
      <c r="AIC94" s="207"/>
      <c r="AID94" s="207"/>
      <c r="AIE94" s="207"/>
      <c r="AIF94" s="207"/>
      <c r="AIG94" s="207"/>
      <c r="AIH94" s="207"/>
      <c r="AII94" s="207"/>
      <c r="AIJ94" s="207"/>
      <c r="AIK94" s="207"/>
      <c r="AIL94" s="207"/>
      <c r="AIM94" s="207"/>
      <c r="AIN94" s="207"/>
      <c r="AIO94" s="207"/>
      <c r="AIP94" s="207"/>
      <c r="AIQ94" s="207"/>
      <c r="AIR94" s="207"/>
      <c r="AIS94" s="207"/>
      <c r="AIT94" s="207"/>
      <c r="AIU94" s="207"/>
      <c r="AIV94" s="207"/>
      <c r="AIW94" s="207"/>
      <c r="AIX94" s="207"/>
      <c r="AIY94" s="207"/>
      <c r="AIZ94" s="207"/>
      <c r="AJA94" s="207"/>
      <c r="AJB94" s="207"/>
      <c r="AJC94" s="207"/>
      <c r="AJD94" s="207"/>
      <c r="AJE94" s="207"/>
      <c r="AJF94" s="207"/>
      <c r="AJG94" s="207"/>
      <c r="AJH94" s="207"/>
      <c r="AJI94" s="207"/>
      <c r="AJJ94" s="207"/>
      <c r="AJK94" s="207"/>
      <c r="AJL94" s="207"/>
      <c r="AJM94" s="207"/>
      <c r="AJN94" s="207"/>
      <c r="AJO94" s="207"/>
      <c r="AJP94" s="207"/>
      <c r="AJQ94" s="207"/>
      <c r="AJR94" s="207"/>
      <c r="AJS94" s="207"/>
      <c r="AJT94" s="207"/>
      <c r="AJU94" s="207"/>
      <c r="AJV94" s="207"/>
      <c r="AJW94" s="207"/>
      <c r="AJX94" s="207"/>
      <c r="AJY94" s="207"/>
      <c r="AJZ94" s="207"/>
      <c r="AKA94" s="207"/>
      <c r="AKB94" s="207"/>
      <c r="AKC94" s="310"/>
    </row>
    <row r="95" spans="1:965" s="288" customFormat="1" x14ac:dyDescent="0.2">
      <c r="A95" s="158">
        <v>245</v>
      </c>
      <c r="B95" s="158" t="s">
        <v>36</v>
      </c>
      <c r="C95" s="158">
        <v>2016</v>
      </c>
      <c r="D95" s="158" t="s">
        <v>1096</v>
      </c>
      <c r="E95" s="143" t="s">
        <v>1308</v>
      </c>
      <c r="F95" s="146" t="s">
        <v>38</v>
      </c>
      <c r="G95" s="146" t="s">
        <v>1467</v>
      </c>
      <c r="H95" s="146" t="s">
        <v>1470</v>
      </c>
      <c r="I95" s="158" t="s">
        <v>57</v>
      </c>
      <c r="J95" s="158" t="s">
        <v>57</v>
      </c>
      <c r="K95" s="158" t="s">
        <v>1099</v>
      </c>
      <c r="L95" s="158" t="s">
        <v>43</v>
      </c>
      <c r="M95" s="158" t="s">
        <v>48</v>
      </c>
      <c r="N95" s="158" t="s">
        <v>57</v>
      </c>
      <c r="O95" s="158" t="s">
        <v>57</v>
      </c>
      <c r="P95" s="158" t="s">
        <v>40</v>
      </c>
      <c r="Q95" s="158" t="s">
        <v>40</v>
      </c>
      <c r="R95" s="158">
        <v>40</v>
      </c>
      <c r="S95" s="158" t="s">
        <v>41</v>
      </c>
      <c r="T95" s="158">
        <v>68</v>
      </c>
      <c r="U95" s="158" t="s">
        <v>1539</v>
      </c>
      <c r="V95" s="158">
        <v>2021</v>
      </c>
      <c r="W95" s="158">
        <v>3</v>
      </c>
      <c r="X95" s="158">
        <v>3</v>
      </c>
      <c r="Y95" s="158" t="s">
        <v>57</v>
      </c>
      <c r="Z95" s="158" t="s">
        <v>57</v>
      </c>
      <c r="AA95" s="158" t="s">
        <v>54</v>
      </c>
      <c r="AB95" s="206" t="s">
        <v>55</v>
      </c>
      <c r="AC95" s="206" t="s">
        <v>54</v>
      </c>
      <c r="AD95" s="235"/>
      <c r="AE95" s="158" t="s">
        <v>54</v>
      </c>
      <c r="AF95" s="158" t="s">
        <v>54</v>
      </c>
      <c r="AG95" s="158" t="s">
        <v>54</v>
      </c>
      <c r="AH95" s="158" t="s">
        <v>927</v>
      </c>
      <c r="AI95" s="158" t="s">
        <v>54</v>
      </c>
      <c r="AJ95" s="158" t="s">
        <v>54</v>
      </c>
    </row>
    <row r="96" spans="1:965" s="299" customFormat="1" x14ac:dyDescent="0.2">
      <c r="A96" s="24">
        <v>264</v>
      </c>
      <c r="B96" s="24" t="s">
        <v>36</v>
      </c>
      <c r="C96" s="24">
        <v>2017</v>
      </c>
      <c r="D96" s="24" t="s">
        <v>1095</v>
      </c>
      <c r="E96" s="142" t="s">
        <v>1308</v>
      </c>
      <c r="F96" s="24" t="s">
        <v>37</v>
      </c>
      <c r="G96" s="24" t="s">
        <v>1467</v>
      </c>
      <c r="H96" s="24" t="s">
        <v>1470</v>
      </c>
      <c r="I96" s="24" t="s">
        <v>57</v>
      </c>
      <c r="J96" s="24" t="s">
        <v>57</v>
      </c>
      <c r="K96" s="24" t="s">
        <v>1099</v>
      </c>
      <c r="L96" s="67" t="s">
        <v>43</v>
      </c>
      <c r="M96" s="24" t="s">
        <v>48</v>
      </c>
      <c r="N96" s="24" t="s">
        <v>57</v>
      </c>
      <c r="O96" s="24" t="s">
        <v>40</v>
      </c>
      <c r="P96" s="24" t="s">
        <v>40</v>
      </c>
      <c r="Q96" s="67" t="s">
        <v>40</v>
      </c>
      <c r="R96" s="24">
        <v>60</v>
      </c>
      <c r="S96" s="24" t="s">
        <v>41</v>
      </c>
      <c r="T96" s="24">
        <v>36</v>
      </c>
      <c r="U96" s="24" t="s">
        <v>1198</v>
      </c>
      <c r="V96" s="24">
        <v>2018</v>
      </c>
      <c r="W96" s="24" t="s">
        <v>57</v>
      </c>
      <c r="X96" s="24" t="s">
        <v>57</v>
      </c>
      <c r="Y96" s="24">
        <v>3</v>
      </c>
      <c r="Z96" s="24" t="s">
        <v>57</v>
      </c>
      <c r="AA96" s="24" t="s">
        <v>54</v>
      </c>
      <c r="AB96" s="205" t="s">
        <v>55</v>
      </c>
      <c r="AC96" s="205" t="s">
        <v>56</v>
      </c>
      <c r="AD96" s="217"/>
      <c r="AE96" s="24" t="s">
        <v>54</v>
      </c>
      <c r="AF96" s="24" t="s">
        <v>54</v>
      </c>
      <c r="AG96" s="24" t="s">
        <v>54</v>
      </c>
      <c r="AH96" s="24" t="s">
        <v>55</v>
      </c>
      <c r="AI96" s="24" t="s">
        <v>54</v>
      </c>
      <c r="AJ96" s="24" t="s">
        <v>55</v>
      </c>
      <c r="AK96" s="207"/>
      <c r="AL96" s="207"/>
      <c r="AM96" s="207"/>
      <c r="AN96" s="207"/>
      <c r="AO96" s="207"/>
      <c r="AP96" s="207"/>
      <c r="AQ96" s="207"/>
      <c r="AR96" s="207"/>
      <c r="AS96" s="207"/>
      <c r="AT96" s="207"/>
      <c r="AU96" s="207"/>
      <c r="AV96" s="207"/>
      <c r="AW96" s="207"/>
      <c r="AX96" s="207"/>
      <c r="AY96" s="207"/>
      <c r="AZ96" s="207"/>
      <c r="BA96" s="207"/>
      <c r="BB96" s="207"/>
      <c r="BC96" s="207"/>
      <c r="BD96" s="207"/>
      <c r="BE96" s="207"/>
      <c r="BF96" s="207"/>
      <c r="BG96" s="207"/>
      <c r="BH96" s="207"/>
      <c r="BI96" s="207"/>
      <c r="BJ96" s="207"/>
      <c r="BK96" s="207"/>
      <c r="BL96" s="207"/>
      <c r="BM96" s="207"/>
      <c r="BN96" s="207"/>
      <c r="BO96" s="207"/>
      <c r="BP96" s="207"/>
      <c r="BQ96" s="207"/>
      <c r="BR96" s="207"/>
      <c r="BS96" s="207"/>
      <c r="BT96" s="207"/>
      <c r="BU96" s="207"/>
      <c r="BV96" s="207"/>
      <c r="BW96" s="207"/>
      <c r="BX96" s="207"/>
      <c r="BY96" s="207"/>
      <c r="BZ96" s="207"/>
      <c r="CA96" s="207"/>
      <c r="CB96" s="207"/>
      <c r="CC96" s="207"/>
      <c r="CD96" s="207"/>
      <c r="CE96" s="207"/>
      <c r="CF96" s="207"/>
      <c r="CG96" s="207"/>
      <c r="CH96" s="207"/>
      <c r="CI96" s="207"/>
      <c r="CJ96" s="207"/>
      <c r="CK96" s="207"/>
      <c r="CL96" s="207"/>
      <c r="CM96" s="207"/>
      <c r="CN96" s="207"/>
      <c r="CO96" s="207"/>
      <c r="CP96" s="207"/>
      <c r="CQ96" s="207"/>
      <c r="CR96" s="207"/>
      <c r="CS96" s="207"/>
      <c r="CT96" s="207"/>
      <c r="CU96" s="207"/>
      <c r="CV96" s="207"/>
      <c r="CW96" s="207"/>
      <c r="CX96" s="207"/>
      <c r="CY96" s="207"/>
      <c r="CZ96" s="207"/>
      <c r="DA96" s="207"/>
      <c r="DB96" s="207"/>
      <c r="DC96" s="207"/>
      <c r="DD96" s="207"/>
      <c r="DE96" s="207"/>
      <c r="DF96" s="207"/>
      <c r="DG96" s="207"/>
      <c r="DH96" s="207"/>
      <c r="DI96" s="207"/>
      <c r="DJ96" s="207"/>
      <c r="DK96" s="207"/>
      <c r="DL96" s="207"/>
      <c r="DM96" s="207"/>
      <c r="DN96" s="207"/>
      <c r="DO96" s="207"/>
      <c r="DP96" s="207"/>
      <c r="DQ96" s="207"/>
      <c r="DR96" s="207"/>
      <c r="DS96" s="207"/>
      <c r="DT96" s="207"/>
      <c r="DU96" s="207"/>
      <c r="DV96" s="207"/>
      <c r="DW96" s="207"/>
      <c r="DX96" s="207"/>
      <c r="DY96" s="207"/>
      <c r="DZ96" s="207"/>
      <c r="EA96" s="207"/>
      <c r="EB96" s="207"/>
      <c r="EC96" s="207"/>
      <c r="ED96" s="207"/>
      <c r="EE96" s="207"/>
      <c r="EF96" s="207"/>
      <c r="EG96" s="207"/>
      <c r="EH96" s="207"/>
      <c r="EI96" s="207"/>
      <c r="EJ96" s="207"/>
      <c r="EK96" s="207"/>
      <c r="EL96" s="207"/>
      <c r="EM96" s="207"/>
      <c r="EN96" s="207"/>
      <c r="EO96" s="207"/>
      <c r="EP96" s="207"/>
      <c r="EQ96" s="207"/>
      <c r="ER96" s="207"/>
      <c r="ES96" s="207"/>
      <c r="ET96" s="207"/>
      <c r="EU96" s="207"/>
      <c r="EV96" s="207"/>
      <c r="EW96" s="207"/>
      <c r="EX96" s="207"/>
      <c r="EY96" s="207"/>
      <c r="EZ96" s="207"/>
      <c r="FA96" s="207"/>
      <c r="FB96" s="207"/>
      <c r="FC96" s="207"/>
      <c r="FD96" s="207"/>
      <c r="FE96" s="207"/>
      <c r="FF96" s="207"/>
      <c r="FG96" s="207"/>
      <c r="FH96" s="207"/>
      <c r="FI96" s="207"/>
      <c r="FJ96" s="207"/>
      <c r="FK96" s="207"/>
      <c r="FL96" s="207"/>
      <c r="FM96" s="207"/>
      <c r="FN96" s="207"/>
      <c r="FO96" s="207"/>
      <c r="FP96" s="207"/>
      <c r="FQ96" s="207"/>
      <c r="FR96" s="207"/>
      <c r="FS96" s="207"/>
      <c r="FT96" s="207"/>
      <c r="FU96" s="207"/>
      <c r="FV96" s="207"/>
      <c r="FW96" s="207"/>
      <c r="FX96" s="207"/>
      <c r="FY96" s="207"/>
      <c r="FZ96" s="207"/>
      <c r="GA96" s="207"/>
      <c r="GB96" s="207"/>
      <c r="GC96" s="207"/>
      <c r="GD96" s="207"/>
      <c r="GE96" s="207"/>
      <c r="GF96" s="207"/>
      <c r="GG96" s="207"/>
      <c r="GH96" s="207"/>
      <c r="GI96" s="207"/>
      <c r="GJ96" s="207"/>
      <c r="GK96" s="207"/>
      <c r="GL96" s="207"/>
      <c r="GM96" s="207"/>
      <c r="GN96" s="207"/>
      <c r="GO96" s="207"/>
      <c r="GP96" s="207"/>
      <c r="GQ96" s="207"/>
      <c r="GR96" s="207"/>
      <c r="GS96" s="207"/>
      <c r="GT96" s="207"/>
      <c r="GU96" s="207"/>
      <c r="GV96" s="207"/>
      <c r="GW96" s="207"/>
      <c r="GX96" s="207"/>
      <c r="GY96" s="207"/>
      <c r="GZ96" s="207"/>
      <c r="HA96" s="207"/>
      <c r="HB96" s="207"/>
      <c r="HC96" s="207"/>
      <c r="HD96" s="207"/>
      <c r="HE96" s="207"/>
      <c r="HF96" s="207"/>
      <c r="HG96" s="207"/>
      <c r="HH96" s="207"/>
      <c r="HI96" s="207"/>
      <c r="HJ96" s="207"/>
      <c r="HK96" s="207"/>
      <c r="HL96" s="207"/>
      <c r="HM96" s="207"/>
      <c r="HN96" s="207"/>
      <c r="HO96" s="207"/>
      <c r="HP96" s="207"/>
      <c r="HQ96" s="207"/>
      <c r="HR96" s="207"/>
      <c r="HS96" s="207"/>
      <c r="HT96" s="207"/>
      <c r="HU96" s="207"/>
      <c r="HV96" s="207"/>
      <c r="HW96" s="207"/>
      <c r="HX96" s="207"/>
      <c r="HY96" s="207"/>
      <c r="HZ96" s="207"/>
      <c r="IA96" s="207"/>
      <c r="IB96" s="207"/>
      <c r="IC96" s="207"/>
      <c r="ID96" s="207"/>
      <c r="IE96" s="207"/>
      <c r="IF96" s="207"/>
      <c r="IG96" s="207"/>
      <c r="IH96" s="207"/>
      <c r="II96" s="207"/>
      <c r="IJ96" s="207"/>
      <c r="IK96" s="207"/>
      <c r="IL96" s="207"/>
      <c r="IM96" s="207"/>
      <c r="IN96" s="207"/>
      <c r="IO96" s="207"/>
      <c r="IP96" s="207"/>
      <c r="IQ96" s="207"/>
      <c r="IR96" s="207"/>
      <c r="IS96" s="207"/>
      <c r="IT96" s="207"/>
      <c r="IU96" s="207"/>
      <c r="IV96" s="207"/>
      <c r="IW96" s="207"/>
      <c r="IX96" s="207"/>
      <c r="IY96" s="207"/>
      <c r="IZ96" s="207"/>
      <c r="JA96" s="207"/>
      <c r="JB96" s="207"/>
      <c r="JC96" s="207"/>
      <c r="JD96" s="207"/>
      <c r="JE96" s="207"/>
      <c r="JF96" s="207"/>
      <c r="JG96" s="207"/>
      <c r="JH96" s="207"/>
      <c r="JI96" s="207"/>
      <c r="JJ96" s="207"/>
      <c r="JK96" s="207"/>
      <c r="JL96" s="207"/>
      <c r="JM96" s="207"/>
      <c r="JN96" s="207"/>
      <c r="JO96" s="207"/>
      <c r="JP96" s="207"/>
      <c r="JQ96" s="207"/>
      <c r="JR96" s="207"/>
      <c r="JS96" s="207"/>
      <c r="JT96" s="207"/>
      <c r="JU96" s="207"/>
      <c r="JV96" s="207"/>
      <c r="JW96" s="207"/>
      <c r="JX96" s="207"/>
      <c r="JY96" s="207"/>
      <c r="JZ96" s="207"/>
      <c r="KA96" s="207"/>
      <c r="KB96" s="207"/>
      <c r="KC96" s="207"/>
      <c r="KD96" s="207"/>
      <c r="KE96" s="207"/>
      <c r="KF96" s="207"/>
      <c r="KG96" s="207"/>
      <c r="KH96" s="207"/>
      <c r="KI96" s="207"/>
      <c r="KJ96" s="207"/>
      <c r="KK96" s="207"/>
      <c r="KL96" s="207"/>
      <c r="KM96" s="207"/>
      <c r="KN96" s="207"/>
      <c r="KO96" s="207"/>
      <c r="KP96" s="207"/>
      <c r="KQ96" s="207"/>
      <c r="KR96" s="207"/>
      <c r="KS96" s="207"/>
      <c r="KT96" s="207"/>
      <c r="KU96" s="207"/>
      <c r="KV96" s="207"/>
      <c r="KW96" s="207"/>
      <c r="KX96" s="207"/>
      <c r="KY96" s="207"/>
      <c r="KZ96" s="207"/>
      <c r="LA96" s="207"/>
      <c r="LB96" s="207"/>
      <c r="LC96" s="207"/>
      <c r="LD96" s="207"/>
      <c r="LE96" s="207"/>
      <c r="LF96" s="207"/>
      <c r="LG96" s="207"/>
      <c r="LH96" s="207"/>
      <c r="LI96" s="207"/>
      <c r="LJ96" s="207"/>
      <c r="LK96" s="207"/>
      <c r="LL96" s="207"/>
      <c r="LM96" s="207"/>
      <c r="LN96" s="207"/>
      <c r="LO96" s="207"/>
      <c r="LP96" s="207"/>
      <c r="LQ96" s="207"/>
      <c r="LR96" s="207"/>
      <c r="LS96" s="207"/>
      <c r="LT96" s="207"/>
      <c r="LU96" s="207"/>
      <c r="LV96" s="207"/>
      <c r="LW96" s="207"/>
      <c r="LX96" s="207"/>
      <c r="LY96" s="207"/>
      <c r="LZ96" s="207"/>
      <c r="MA96" s="207"/>
      <c r="MB96" s="207"/>
      <c r="MC96" s="207"/>
      <c r="MD96" s="207"/>
      <c r="ME96" s="207"/>
      <c r="MF96" s="207"/>
      <c r="MG96" s="207"/>
      <c r="MH96" s="207"/>
      <c r="MI96" s="207"/>
      <c r="MJ96" s="207"/>
      <c r="MK96" s="207"/>
      <c r="ML96" s="207"/>
      <c r="MM96" s="207"/>
      <c r="MN96" s="207"/>
      <c r="MO96" s="207"/>
      <c r="MP96" s="207"/>
      <c r="MQ96" s="207"/>
      <c r="MR96" s="207"/>
      <c r="MS96" s="207"/>
      <c r="MT96" s="207"/>
      <c r="MU96" s="207"/>
      <c r="MV96" s="207"/>
      <c r="MW96" s="207"/>
      <c r="MX96" s="207"/>
      <c r="MY96" s="207"/>
      <c r="MZ96" s="207"/>
      <c r="NA96" s="207"/>
      <c r="NB96" s="207"/>
      <c r="NC96" s="207"/>
      <c r="ND96" s="207"/>
      <c r="NE96" s="207"/>
      <c r="NF96" s="207"/>
      <c r="NG96" s="207"/>
      <c r="NH96" s="207"/>
      <c r="NI96" s="207"/>
      <c r="NJ96" s="207"/>
      <c r="NK96" s="207"/>
      <c r="NL96" s="207"/>
      <c r="NM96" s="207"/>
      <c r="NN96" s="207"/>
      <c r="NO96" s="207"/>
      <c r="NP96" s="207"/>
      <c r="NQ96" s="207"/>
      <c r="NR96" s="207"/>
      <c r="NS96" s="207"/>
      <c r="NT96" s="207"/>
      <c r="NU96" s="207"/>
      <c r="NV96" s="207"/>
      <c r="NW96" s="207"/>
      <c r="NX96" s="207"/>
      <c r="NY96" s="207"/>
      <c r="NZ96" s="207"/>
      <c r="OA96" s="207"/>
      <c r="OB96" s="207"/>
      <c r="OC96" s="207"/>
      <c r="OD96" s="207"/>
      <c r="OE96" s="207"/>
      <c r="OF96" s="207"/>
      <c r="OG96" s="207"/>
      <c r="OH96" s="207"/>
      <c r="OI96" s="207"/>
      <c r="OJ96" s="207"/>
      <c r="OK96" s="207"/>
      <c r="OL96" s="207"/>
      <c r="OM96" s="207"/>
      <c r="ON96" s="207"/>
      <c r="OO96" s="207"/>
      <c r="OP96" s="207"/>
      <c r="OQ96" s="207"/>
      <c r="OR96" s="207"/>
      <c r="OS96" s="207"/>
      <c r="OT96" s="207"/>
      <c r="OU96" s="207"/>
      <c r="OV96" s="207"/>
      <c r="OW96" s="207"/>
      <c r="OX96" s="207"/>
      <c r="OY96" s="207"/>
      <c r="OZ96" s="207"/>
      <c r="PA96" s="207"/>
      <c r="PB96" s="207"/>
      <c r="PC96" s="207"/>
      <c r="PD96" s="207"/>
      <c r="PE96" s="207"/>
      <c r="PF96" s="207"/>
      <c r="PG96" s="207"/>
      <c r="PH96" s="207"/>
      <c r="PI96" s="207"/>
      <c r="PJ96" s="207"/>
      <c r="PK96" s="207"/>
      <c r="PL96" s="207"/>
      <c r="PM96" s="207"/>
      <c r="PN96" s="207"/>
      <c r="PO96" s="207"/>
      <c r="PP96" s="207"/>
      <c r="PQ96" s="207"/>
      <c r="PR96" s="207"/>
      <c r="PS96" s="207"/>
      <c r="PT96" s="207"/>
      <c r="PU96" s="207"/>
      <c r="PV96" s="207"/>
      <c r="PW96" s="207"/>
      <c r="PX96" s="207"/>
      <c r="PY96" s="207"/>
      <c r="PZ96" s="207"/>
      <c r="QA96" s="207"/>
      <c r="QB96" s="207"/>
      <c r="QC96" s="207"/>
      <c r="QD96" s="207"/>
      <c r="QE96" s="207"/>
      <c r="QF96" s="207"/>
      <c r="QG96" s="207"/>
      <c r="QH96" s="207"/>
      <c r="QI96" s="207"/>
      <c r="QJ96" s="207"/>
      <c r="QK96" s="207"/>
      <c r="QL96" s="207"/>
      <c r="QM96" s="207"/>
      <c r="QN96" s="207"/>
      <c r="QO96" s="207"/>
      <c r="QP96" s="207"/>
      <c r="QQ96" s="207"/>
      <c r="QR96" s="207"/>
      <c r="QS96" s="207"/>
      <c r="QT96" s="207"/>
      <c r="QU96" s="207"/>
      <c r="QV96" s="207"/>
      <c r="QW96" s="207"/>
      <c r="QX96" s="207"/>
      <c r="QY96" s="207"/>
      <c r="QZ96" s="207"/>
      <c r="RA96" s="207"/>
      <c r="RB96" s="207"/>
      <c r="RC96" s="207"/>
      <c r="RD96" s="207"/>
      <c r="RE96" s="207"/>
      <c r="RF96" s="207"/>
      <c r="RG96" s="207"/>
      <c r="RH96" s="207"/>
      <c r="RI96" s="207"/>
      <c r="RJ96" s="207"/>
      <c r="RK96" s="207"/>
      <c r="RL96" s="207"/>
      <c r="RM96" s="207"/>
      <c r="RN96" s="207"/>
      <c r="RO96" s="207"/>
      <c r="RP96" s="207"/>
      <c r="RQ96" s="207"/>
      <c r="RR96" s="207"/>
      <c r="RS96" s="207"/>
      <c r="RT96" s="207"/>
      <c r="RU96" s="207"/>
      <c r="RV96" s="207"/>
      <c r="RW96" s="207"/>
      <c r="RX96" s="207"/>
      <c r="RY96" s="207"/>
      <c r="RZ96" s="207"/>
      <c r="SA96" s="207"/>
      <c r="SB96" s="207"/>
      <c r="SC96" s="207"/>
      <c r="SD96" s="207"/>
      <c r="SE96" s="207"/>
      <c r="SF96" s="207"/>
      <c r="SG96" s="207"/>
      <c r="SH96" s="207"/>
      <c r="SI96" s="207"/>
      <c r="SJ96" s="207"/>
      <c r="SK96" s="207"/>
      <c r="SL96" s="207"/>
      <c r="SM96" s="207"/>
      <c r="SN96" s="207"/>
      <c r="SO96" s="207"/>
      <c r="SP96" s="207"/>
      <c r="SQ96" s="207"/>
      <c r="SR96" s="207"/>
      <c r="SS96" s="207"/>
      <c r="ST96" s="207"/>
      <c r="SU96" s="207"/>
      <c r="SV96" s="207"/>
      <c r="SW96" s="207"/>
      <c r="SX96" s="207"/>
      <c r="SY96" s="207"/>
      <c r="SZ96" s="207"/>
      <c r="TA96" s="207"/>
      <c r="TB96" s="207"/>
      <c r="TC96" s="207"/>
      <c r="TD96" s="207"/>
      <c r="TE96" s="207"/>
      <c r="TF96" s="207"/>
      <c r="TG96" s="207"/>
      <c r="TH96" s="207"/>
      <c r="TI96" s="207"/>
      <c r="TJ96" s="207"/>
      <c r="TK96" s="207"/>
      <c r="TL96" s="207"/>
      <c r="TM96" s="207"/>
      <c r="TN96" s="207"/>
      <c r="TO96" s="207"/>
      <c r="TP96" s="207"/>
      <c r="TQ96" s="207"/>
      <c r="TR96" s="207"/>
      <c r="TS96" s="207"/>
      <c r="TT96" s="207"/>
      <c r="TU96" s="207"/>
      <c r="TV96" s="207"/>
      <c r="TW96" s="207"/>
      <c r="TX96" s="207"/>
      <c r="TY96" s="207"/>
      <c r="TZ96" s="207"/>
      <c r="UA96" s="207"/>
      <c r="UB96" s="207"/>
      <c r="UC96" s="207"/>
      <c r="UD96" s="207"/>
      <c r="UE96" s="207"/>
      <c r="UF96" s="207"/>
      <c r="UG96" s="207"/>
      <c r="UH96" s="207"/>
      <c r="UI96" s="207"/>
      <c r="UJ96" s="207"/>
      <c r="UK96" s="207"/>
      <c r="UL96" s="207"/>
      <c r="UM96" s="207"/>
      <c r="UN96" s="207"/>
      <c r="UO96" s="207"/>
      <c r="UP96" s="207"/>
      <c r="UQ96" s="207"/>
      <c r="UR96" s="207"/>
      <c r="US96" s="207"/>
      <c r="UT96" s="207"/>
      <c r="UU96" s="207"/>
      <c r="UV96" s="207"/>
      <c r="UW96" s="207"/>
      <c r="UX96" s="207"/>
      <c r="UY96" s="207"/>
      <c r="UZ96" s="207"/>
      <c r="VA96" s="207"/>
      <c r="VB96" s="207"/>
      <c r="VC96" s="207"/>
      <c r="VD96" s="207"/>
      <c r="VE96" s="207"/>
      <c r="VF96" s="207"/>
      <c r="VG96" s="207"/>
      <c r="VH96" s="207"/>
      <c r="VI96" s="207"/>
      <c r="VJ96" s="207"/>
      <c r="VK96" s="207"/>
      <c r="VL96" s="207"/>
      <c r="VM96" s="207"/>
      <c r="VN96" s="207"/>
      <c r="VO96" s="207"/>
      <c r="VP96" s="207"/>
      <c r="VQ96" s="207"/>
      <c r="VR96" s="207"/>
      <c r="VS96" s="207"/>
      <c r="VT96" s="207"/>
      <c r="VU96" s="207"/>
      <c r="VV96" s="207"/>
      <c r="VW96" s="207"/>
      <c r="VX96" s="207"/>
      <c r="VY96" s="207"/>
      <c r="VZ96" s="207"/>
      <c r="WA96" s="207"/>
      <c r="WB96" s="207"/>
      <c r="WC96" s="207"/>
      <c r="WD96" s="207"/>
      <c r="WE96" s="207"/>
      <c r="WF96" s="207"/>
      <c r="WG96" s="207"/>
      <c r="WH96" s="207"/>
      <c r="WI96" s="207"/>
      <c r="WJ96" s="207"/>
      <c r="WK96" s="207"/>
      <c r="WL96" s="207"/>
      <c r="WM96" s="207"/>
      <c r="WN96" s="207"/>
      <c r="WO96" s="207"/>
      <c r="WP96" s="207"/>
      <c r="WQ96" s="207"/>
      <c r="WR96" s="207"/>
      <c r="WS96" s="207"/>
      <c r="WT96" s="207"/>
      <c r="WU96" s="207"/>
      <c r="WV96" s="207"/>
      <c r="WW96" s="207"/>
      <c r="WX96" s="207"/>
      <c r="WY96" s="207"/>
      <c r="WZ96" s="207"/>
      <c r="XA96" s="207"/>
      <c r="XB96" s="207"/>
      <c r="XC96" s="207"/>
      <c r="XD96" s="207"/>
      <c r="XE96" s="207"/>
      <c r="XF96" s="207"/>
      <c r="XG96" s="207"/>
      <c r="XH96" s="207"/>
      <c r="XI96" s="207"/>
      <c r="XJ96" s="207"/>
      <c r="XK96" s="207"/>
      <c r="XL96" s="207"/>
      <c r="XM96" s="207"/>
      <c r="XN96" s="207"/>
      <c r="XO96" s="207"/>
      <c r="XP96" s="207"/>
      <c r="XQ96" s="207"/>
      <c r="XR96" s="207"/>
      <c r="XS96" s="207"/>
      <c r="XT96" s="207"/>
      <c r="XU96" s="207"/>
      <c r="XV96" s="207"/>
      <c r="XW96" s="207"/>
      <c r="XX96" s="207"/>
      <c r="XY96" s="207"/>
      <c r="XZ96" s="207"/>
      <c r="YA96" s="207"/>
      <c r="YB96" s="207"/>
      <c r="YC96" s="207"/>
      <c r="YD96" s="207"/>
      <c r="YE96" s="207"/>
      <c r="YF96" s="207"/>
      <c r="YG96" s="207"/>
      <c r="YH96" s="207"/>
      <c r="YI96" s="207"/>
      <c r="YJ96" s="207"/>
      <c r="YK96" s="207"/>
      <c r="YL96" s="207"/>
      <c r="YM96" s="207"/>
      <c r="YN96" s="207"/>
      <c r="YO96" s="207"/>
      <c r="YP96" s="207"/>
      <c r="YQ96" s="207"/>
      <c r="YR96" s="207"/>
      <c r="YS96" s="207"/>
      <c r="YT96" s="207"/>
      <c r="YU96" s="207"/>
      <c r="YV96" s="207"/>
      <c r="YW96" s="207"/>
      <c r="YX96" s="207"/>
      <c r="YY96" s="207"/>
      <c r="YZ96" s="207"/>
      <c r="ZA96" s="207"/>
      <c r="ZB96" s="207"/>
      <c r="ZC96" s="207"/>
      <c r="ZD96" s="207"/>
      <c r="ZE96" s="207"/>
      <c r="ZF96" s="207"/>
      <c r="ZG96" s="207"/>
      <c r="ZH96" s="207"/>
      <c r="ZI96" s="207"/>
      <c r="ZJ96" s="207"/>
      <c r="ZK96" s="207"/>
      <c r="ZL96" s="207"/>
      <c r="ZM96" s="207"/>
      <c r="ZN96" s="207"/>
      <c r="ZO96" s="207"/>
      <c r="ZP96" s="207"/>
      <c r="ZQ96" s="207"/>
      <c r="ZR96" s="207"/>
      <c r="ZS96" s="207"/>
      <c r="ZT96" s="207"/>
      <c r="ZU96" s="207"/>
      <c r="ZV96" s="207"/>
      <c r="ZW96" s="207"/>
      <c r="ZX96" s="207"/>
      <c r="ZY96" s="207"/>
      <c r="ZZ96" s="207"/>
      <c r="AAA96" s="207"/>
      <c r="AAB96" s="207"/>
      <c r="AAC96" s="207"/>
      <c r="AAD96" s="207"/>
      <c r="AAE96" s="207"/>
      <c r="AAF96" s="207"/>
      <c r="AAG96" s="207"/>
      <c r="AAH96" s="207"/>
      <c r="AAI96" s="207"/>
      <c r="AAJ96" s="207"/>
      <c r="AAK96" s="207"/>
      <c r="AAL96" s="207"/>
      <c r="AAM96" s="207"/>
      <c r="AAN96" s="207"/>
      <c r="AAO96" s="207"/>
      <c r="AAP96" s="207"/>
      <c r="AAQ96" s="207"/>
      <c r="AAR96" s="207"/>
      <c r="AAS96" s="207"/>
      <c r="AAT96" s="207"/>
      <c r="AAU96" s="207"/>
      <c r="AAV96" s="207"/>
      <c r="AAW96" s="207"/>
      <c r="AAX96" s="207"/>
      <c r="AAY96" s="207"/>
      <c r="AAZ96" s="207"/>
      <c r="ABA96" s="207"/>
      <c r="ABB96" s="207"/>
      <c r="ABC96" s="207"/>
      <c r="ABD96" s="207"/>
      <c r="ABE96" s="207"/>
      <c r="ABF96" s="207"/>
      <c r="ABG96" s="207"/>
      <c r="ABH96" s="207"/>
      <c r="ABI96" s="207"/>
      <c r="ABJ96" s="207"/>
      <c r="ABK96" s="207"/>
      <c r="ABL96" s="207"/>
      <c r="ABM96" s="207"/>
      <c r="ABN96" s="207"/>
      <c r="ABO96" s="207"/>
      <c r="ABP96" s="207"/>
      <c r="ABQ96" s="207"/>
      <c r="ABR96" s="207"/>
      <c r="ABS96" s="207"/>
      <c r="ABT96" s="207"/>
      <c r="ABU96" s="207"/>
      <c r="ABV96" s="207"/>
      <c r="ABW96" s="207"/>
      <c r="ABX96" s="207"/>
      <c r="ABY96" s="207"/>
      <c r="ABZ96" s="207"/>
      <c r="ACA96" s="207"/>
      <c r="ACB96" s="207"/>
      <c r="ACC96" s="207"/>
      <c r="ACD96" s="207"/>
      <c r="ACE96" s="207"/>
      <c r="ACF96" s="207"/>
      <c r="ACG96" s="207"/>
      <c r="ACH96" s="207"/>
      <c r="ACI96" s="207"/>
      <c r="ACJ96" s="207"/>
      <c r="ACK96" s="207"/>
      <c r="ACL96" s="207"/>
      <c r="ACM96" s="207"/>
      <c r="ACN96" s="207"/>
      <c r="ACO96" s="207"/>
      <c r="ACP96" s="207"/>
      <c r="ACQ96" s="207"/>
      <c r="ACR96" s="207"/>
      <c r="ACS96" s="207"/>
      <c r="ACT96" s="207"/>
      <c r="ACU96" s="207"/>
      <c r="ACV96" s="207"/>
      <c r="ACW96" s="207"/>
      <c r="ACX96" s="207"/>
      <c r="ACY96" s="207"/>
      <c r="ACZ96" s="207"/>
      <c r="ADA96" s="207"/>
      <c r="ADB96" s="207"/>
      <c r="ADC96" s="207"/>
      <c r="ADD96" s="207"/>
      <c r="ADE96" s="207"/>
      <c r="ADF96" s="207"/>
      <c r="ADG96" s="207"/>
      <c r="ADH96" s="207"/>
      <c r="ADI96" s="207"/>
      <c r="ADJ96" s="207"/>
      <c r="ADK96" s="207"/>
      <c r="ADL96" s="207"/>
      <c r="ADM96" s="207"/>
      <c r="ADN96" s="207"/>
      <c r="ADO96" s="207"/>
      <c r="ADP96" s="207"/>
      <c r="ADQ96" s="207"/>
      <c r="ADR96" s="207"/>
      <c r="ADS96" s="207"/>
      <c r="ADT96" s="207"/>
      <c r="ADU96" s="207"/>
      <c r="ADV96" s="207"/>
      <c r="ADW96" s="207"/>
      <c r="ADX96" s="207"/>
      <c r="ADY96" s="207"/>
      <c r="ADZ96" s="207"/>
      <c r="AEA96" s="207"/>
      <c r="AEB96" s="207"/>
      <c r="AEC96" s="207"/>
      <c r="AED96" s="207"/>
      <c r="AEE96" s="207"/>
      <c r="AEF96" s="207"/>
      <c r="AEG96" s="207"/>
      <c r="AEH96" s="207"/>
      <c r="AEI96" s="207"/>
      <c r="AEJ96" s="207"/>
      <c r="AEK96" s="207"/>
      <c r="AEL96" s="207"/>
      <c r="AEM96" s="207"/>
      <c r="AEN96" s="207"/>
      <c r="AEO96" s="207"/>
      <c r="AEP96" s="207"/>
      <c r="AEQ96" s="207"/>
      <c r="AER96" s="207"/>
      <c r="AES96" s="207"/>
      <c r="AET96" s="207"/>
      <c r="AEU96" s="207"/>
      <c r="AEV96" s="207"/>
      <c r="AEW96" s="207"/>
      <c r="AEX96" s="207"/>
      <c r="AEY96" s="207"/>
      <c r="AEZ96" s="207"/>
      <c r="AFA96" s="207"/>
      <c r="AFB96" s="207"/>
      <c r="AFC96" s="207"/>
      <c r="AFD96" s="207"/>
      <c r="AFE96" s="207"/>
      <c r="AFF96" s="207"/>
      <c r="AFG96" s="207"/>
      <c r="AFH96" s="207"/>
      <c r="AFI96" s="207"/>
      <c r="AFJ96" s="207"/>
      <c r="AFK96" s="207"/>
      <c r="AFL96" s="207"/>
      <c r="AFM96" s="207"/>
      <c r="AFN96" s="207"/>
      <c r="AFO96" s="207"/>
      <c r="AFP96" s="207"/>
      <c r="AFQ96" s="207"/>
      <c r="AFR96" s="207"/>
      <c r="AFS96" s="207"/>
      <c r="AFT96" s="207"/>
      <c r="AFU96" s="207"/>
      <c r="AFV96" s="207"/>
      <c r="AFW96" s="207"/>
      <c r="AFX96" s="207"/>
      <c r="AFY96" s="207"/>
      <c r="AFZ96" s="207"/>
      <c r="AGA96" s="207"/>
      <c r="AGB96" s="207"/>
      <c r="AGC96" s="207"/>
      <c r="AGD96" s="207"/>
      <c r="AGE96" s="207"/>
      <c r="AGF96" s="207"/>
      <c r="AGG96" s="207"/>
      <c r="AGH96" s="207"/>
      <c r="AGI96" s="207"/>
      <c r="AGJ96" s="207"/>
      <c r="AGK96" s="207"/>
      <c r="AGL96" s="207"/>
      <c r="AGM96" s="207"/>
      <c r="AGN96" s="207"/>
      <c r="AGO96" s="207"/>
      <c r="AGP96" s="207"/>
      <c r="AGQ96" s="207"/>
      <c r="AGR96" s="207"/>
      <c r="AGS96" s="207"/>
      <c r="AGT96" s="207"/>
      <c r="AGU96" s="207"/>
      <c r="AGV96" s="207"/>
      <c r="AGW96" s="207"/>
      <c r="AGX96" s="207"/>
      <c r="AGY96" s="207"/>
      <c r="AGZ96" s="207"/>
      <c r="AHA96" s="207"/>
      <c r="AHB96" s="207"/>
      <c r="AHC96" s="207"/>
      <c r="AHD96" s="207"/>
      <c r="AHE96" s="207"/>
      <c r="AHF96" s="207"/>
      <c r="AHG96" s="207"/>
      <c r="AHH96" s="207"/>
      <c r="AHI96" s="207"/>
      <c r="AHJ96" s="207"/>
      <c r="AHK96" s="207"/>
      <c r="AHL96" s="207"/>
      <c r="AHM96" s="207"/>
      <c r="AHN96" s="207"/>
      <c r="AHO96" s="207"/>
      <c r="AHP96" s="207"/>
      <c r="AHQ96" s="207"/>
      <c r="AHR96" s="207"/>
      <c r="AHS96" s="207"/>
      <c r="AHT96" s="207"/>
      <c r="AHU96" s="207"/>
      <c r="AHV96" s="207"/>
      <c r="AHW96" s="207"/>
      <c r="AHX96" s="207"/>
      <c r="AHY96" s="207"/>
      <c r="AHZ96" s="207"/>
      <c r="AIA96" s="207"/>
      <c r="AIB96" s="207"/>
      <c r="AIC96" s="207"/>
      <c r="AID96" s="207"/>
      <c r="AIE96" s="207"/>
      <c r="AIF96" s="207"/>
      <c r="AIG96" s="207"/>
      <c r="AIH96" s="207"/>
      <c r="AII96" s="207"/>
      <c r="AIJ96" s="207"/>
      <c r="AIK96" s="207"/>
      <c r="AIL96" s="207"/>
      <c r="AIM96" s="207"/>
      <c r="AIN96" s="207"/>
      <c r="AIO96" s="207"/>
      <c r="AIP96" s="207"/>
      <c r="AIQ96" s="207"/>
      <c r="AIR96" s="207"/>
      <c r="AIS96" s="207"/>
      <c r="AIT96" s="207"/>
      <c r="AIU96" s="207"/>
      <c r="AIV96" s="207"/>
      <c r="AIW96" s="207"/>
      <c r="AIX96" s="207"/>
      <c r="AIY96" s="207"/>
      <c r="AIZ96" s="207"/>
      <c r="AJA96" s="207"/>
      <c r="AJB96" s="207"/>
      <c r="AJC96" s="207"/>
      <c r="AJD96" s="207"/>
      <c r="AJE96" s="207"/>
      <c r="AJF96" s="207"/>
      <c r="AJG96" s="207"/>
      <c r="AJH96" s="207"/>
      <c r="AJI96" s="207"/>
      <c r="AJJ96" s="207"/>
      <c r="AJK96" s="207"/>
      <c r="AJL96" s="207"/>
      <c r="AJM96" s="207"/>
      <c r="AJN96" s="207"/>
      <c r="AJO96" s="207"/>
      <c r="AJP96" s="207"/>
      <c r="AJQ96" s="207"/>
      <c r="AJR96" s="207"/>
      <c r="AJS96" s="207"/>
      <c r="AJT96" s="207"/>
      <c r="AJU96" s="207"/>
      <c r="AJV96" s="207"/>
      <c r="AJW96" s="207"/>
      <c r="AJX96" s="207"/>
      <c r="AJY96" s="207"/>
      <c r="AJZ96" s="207"/>
      <c r="AKA96" s="207"/>
      <c r="AKB96" s="207"/>
    </row>
    <row r="97" spans="1:964" s="288" customFormat="1" x14ac:dyDescent="0.2">
      <c r="A97" s="158">
        <v>265</v>
      </c>
      <c r="B97" s="158" t="s">
        <v>36</v>
      </c>
      <c r="C97" s="158">
        <v>2017</v>
      </c>
      <c r="D97" s="158" t="s">
        <v>1096</v>
      </c>
      <c r="E97" s="143" t="s">
        <v>1308</v>
      </c>
      <c r="F97" s="158" t="s">
        <v>38</v>
      </c>
      <c r="G97" s="158" t="s">
        <v>1467</v>
      </c>
      <c r="H97" s="158" t="s">
        <v>1470</v>
      </c>
      <c r="I97" s="158" t="s">
        <v>57</v>
      </c>
      <c r="J97" s="158" t="s">
        <v>57</v>
      </c>
      <c r="K97" s="158" t="s">
        <v>1099</v>
      </c>
      <c r="L97" s="158" t="s">
        <v>1460</v>
      </c>
      <c r="M97" s="158" t="s">
        <v>48</v>
      </c>
      <c r="N97" s="158" t="s">
        <v>57</v>
      </c>
      <c r="O97" s="158" t="s">
        <v>44</v>
      </c>
      <c r="P97" s="159" t="s">
        <v>40</v>
      </c>
      <c r="Q97" s="159" t="s">
        <v>40</v>
      </c>
      <c r="R97" s="158">
        <v>60</v>
      </c>
      <c r="S97" s="158" t="s">
        <v>41</v>
      </c>
      <c r="T97" s="158">
        <v>84</v>
      </c>
      <c r="U97" s="158" t="s">
        <v>1199</v>
      </c>
      <c r="V97" s="158">
        <v>2018</v>
      </c>
      <c r="W97" s="158" t="s">
        <v>57</v>
      </c>
      <c r="X97" s="158" t="s">
        <v>57</v>
      </c>
      <c r="Y97" s="158">
        <v>0</v>
      </c>
      <c r="Z97" s="158" t="s">
        <v>57</v>
      </c>
      <c r="AA97" s="158" t="s">
        <v>54</v>
      </c>
      <c r="AB97" s="158" t="s">
        <v>55</v>
      </c>
      <c r="AC97" s="206" t="s">
        <v>56</v>
      </c>
      <c r="AD97" s="235"/>
      <c r="AE97" s="158" t="s">
        <v>54</v>
      </c>
      <c r="AF97" s="158" t="s">
        <v>54</v>
      </c>
      <c r="AG97" s="158" t="s">
        <v>54</v>
      </c>
      <c r="AH97" s="158" t="s">
        <v>55</v>
      </c>
      <c r="AI97" s="158" t="s">
        <v>927</v>
      </c>
      <c r="AJ97" s="158" t="s">
        <v>55</v>
      </c>
    </row>
    <row r="98" spans="1:964" s="299" customFormat="1" x14ac:dyDescent="0.2">
      <c r="A98" s="19">
        <v>279</v>
      </c>
      <c r="B98" s="19" t="s">
        <v>36</v>
      </c>
      <c r="C98" s="19">
        <v>2017</v>
      </c>
      <c r="D98" s="24" t="s">
        <v>1097</v>
      </c>
      <c r="E98" s="142" t="s">
        <v>1308</v>
      </c>
      <c r="F98" s="24" t="s">
        <v>38</v>
      </c>
      <c r="G98" s="24" t="s">
        <v>1467</v>
      </c>
      <c r="H98" s="24" t="s">
        <v>1470</v>
      </c>
      <c r="I98" s="24" t="s">
        <v>57</v>
      </c>
      <c r="J98" s="24" t="s">
        <v>57</v>
      </c>
      <c r="K98" s="24" t="s">
        <v>1148</v>
      </c>
      <c r="L98" s="24" t="s">
        <v>43</v>
      </c>
      <c r="M98" s="24" t="s">
        <v>48</v>
      </c>
      <c r="N98" s="24" t="s">
        <v>57</v>
      </c>
      <c r="O98" s="24" t="s">
        <v>44</v>
      </c>
      <c r="P98" s="24" t="s">
        <v>40</v>
      </c>
      <c r="Q98" s="24" t="s">
        <v>40</v>
      </c>
      <c r="R98" s="24">
        <v>60</v>
      </c>
      <c r="S98" s="24" t="s">
        <v>41</v>
      </c>
      <c r="T98" s="24">
        <v>84</v>
      </c>
      <c r="U98" s="24" t="s">
        <v>1200</v>
      </c>
      <c r="V98" s="24">
        <v>2018</v>
      </c>
      <c r="W98" s="24">
        <v>3</v>
      </c>
      <c r="X98" s="24">
        <v>1</v>
      </c>
      <c r="Y98" s="24" t="s">
        <v>57</v>
      </c>
      <c r="Z98" s="24" t="s">
        <v>57</v>
      </c>
      <c r="AA98" s="24" t="s">
        <v>54</v>
      </c>
      <c r="AB98" s="24" t="s">
        <v>55</v>
      </c>
      <c r="AC98" s="205" t="s">
        <v>56</v>
      </c>
      <c r="AD98" s="217"/>
      <c r="AE98" s="24" t="s">
        <v>54</v>
      </c>
      <c r="AF98" s="24" t="s">
        <v>54</v>
      </c>
      <c r="AG98" s="24" t="s">
        <v>54</v>
      </c>
      <c r="AH98" s="24" t="s">
        <v>55</v>
      </c>
      <c r="AI98" s="24" t="s">
        <v>927</v>
      </c>
      <c r="AJ98" s="24" t="s">
        <v>54</v>
      </c>
      <c r="AK98" s="207"/>
      <c r="AL98" s="207"/>
      <c r="AM98" s="207"/>
      <c r="AN98" s="207"/>
      <c r="AO98" s="207"/>
      <c r="AP98" s="207"/>
      <c r="AQ98" s="207"/>
      <c r="AR98" s="207"/>
      <c r="AS98" s="207"/>
      <c r="AT98" s="207"/>
      <c r="AU98" s="207"/>
      <c r="AV98" s="207"/>
      <c r="AW98" s="207"/>
      <c r="AX98" s="207"/>
      <c r="AY98" s="207"/>
      <c r="AZ98" s="207"/>
      <c r="BA98" s="207"/>
      <c r="BB98" s="207"/>
      <c r="BC98" s="207"/>
      <c r="BD98" s="207"/>
      <c r="BE98" s="207"/>
      <c r="BF98" s="207"/>
      <c r="BG98" s="207"/>
      <c r="BH98" s="207"/>
      <c r="BI98" s="207"/>
      <c r="BJ98" s="207"/>
      <c r="BK98" s="207"/>
      <c r="BL98" s="207"/>
      <c r="BM98" s="207"/>
      <c r="BN98" s="207"/>
      <c r="BO98" s="207"/>
      <c r="BP98" s="207"/>
      <c r="BQ98" s="207"/>
      <c r="BR98" s="207"/>
      <c r="BS98" s="207"/>
      <c r="BT98" s="207"/>
      <c r="BU98" s="207"/>
      <c r="BV98" s="207"/>
      <c r="BW98" s="207"/>
      <c r="BX98" s="207"/>
      <c r="BY98" s="207"/>
      <c r="BZ98" s="207"/>
      <c r="CA98" s="207"/>
      <c r="CB98" s="207"/>
      <c r="CC98" s="207"/>
      <c r="CD98" s="207"/>
      <c r="CE98" s="207"/>
      <c r="CF98" s="207"/>
      <c r="CG98" s="207"/>
      <c r="CH98" s="207"/>
      <c r="CI98" s="207"/>
      <c r="CJ98" s="207"/>
      <c r="CK98" s="207"/>
      <c r="CL98" s="207"/>
      <c r="CM98" s="207"/>
      <c r="CN98" s="207"/>
      <c r="CO98" s="207"/>
      <c r="CP98" s="207"/>
      <c r="CQ98" s="207"/>
      <c r="CR98" s="207"/>
      <c r="CS98" s="207"/>
      <c r="CT98" s="207"/>
      <c r="CU98" s="207"/>
      <c r="CV98" s="207"/>
      <c r="CW98" s="207"/>
      <c r="CX98" s="207"/>
      <c r="CY98" s="207"/>
      <c r="CZ98" s="207"/>
      <c r="DA98" s="207"/>
      <c r="DB98" s="207"/>
      <c r="DC98" s="207"/>
      <c r="DD98" s="207"/>
      <c r="DE98" s="207"/>
      <c r="DF98" s="207"/>
      <c r="DG98" s="207"/>
      <c r="DH98" s="207"/>
      <c r="DI98" s="207"/>
      <c r="DJ98" s="207"/>
      <c r="DK98" s="207"/>
      <c r="DL98" s="207"/>
      <c r="DM98" s="207"/>
      <c r="DN98" s="207"/>
      <c r="DO98" s="207"/>
      <c r="DP98" s="207"/>
      <c r="DQ98" s="207"/>
      <c r="DR98" s="207"/>
      <c r="DS98" s="207"/>
      <c r="DT98" s="207"/>
      <c r="DU98" s="207"/>
      <c r="DV98" s="207"/>
      <c r="DW98" s="207"/>
      <c r="DX98" s="207"/>
      <c r="DY98" s="207"/>
      <c r="DZ98" s="207"/>
      <c r="EA98" s="207"/>
      <c r="EB98" s="207"/>
      <c r="EC98" s="207"/>
      <c r="ED98" s="207"/>
      <c r="EE98" s="207"/>
      <c r="EF98" s="207"/>
      <c r="EG98" s="207"/>
      <c r="EH98" s="207"/>
      <c r="EI98" s="207"/>
      <c r="EJ98" s="207"/>
      <c r="EK98" s="207"/>
      <c r="EL98" s="207"/>
      <c r="EM98" s="207"/>
      <c r="EN98" s="207"/>
      <c r="EO98" s="207"/>
      <c r="EP98" s="207"/>
      <c r="EQ98" s="207"/>
      <c r="ER98" s="207"/>
      <c r="ES98" s="207"/>
      <c r="ET98" s="207"/>
      <c r="EU98" s="207"/>
      <c r="EV98" s="207"/>
      <c r="EW98" s="207"/>
      <c r="EX98" s="207"/>
      <c r="EY98" s="207"/>
      <c r="EZ98" s="207"/>
      <c r="FA98" s="207"/>
      <c r="FB98" s="207"/>
      <c r="FC98" s="207"/>
      <c r="FD98" s="207"/>
      <c r="FE98" s="207"/>
      <c r="FF98" s="207"/>
      <c r="FG98" s="207"/>
      <c r="FH98" s="207"/>
      <c r="FI98" s="207"/>
      <c r="FJ98" s="207"/>
      <c r="FK98" s="207"/>
      <c r="FL98" s="207"/>
      <c r="FM98" s="207"/>
      <c r="FN98" s="207"/>
      <c r="FO98" s="207"/>
      <c r="FP98" s="207"/>
      <c r="FQ98" s="207"/>
      <c r="FR98" s="207"/>
      <c r="FS98" s="207"/>
      <c r="FT98" s="207"/>
      <c r="FU98" s="207"/>
      <c r="FV98" s="207"/>
      <c r="FW98" s="207"/>
      <c r="FX98" s="207"/>
      <c r="FY98" s="207"/>
      <c r="FZ98" s="207"/>
      <c r="GA98" s="207"/>
      <c r="GB98" s="207"/>
      <c r="GC98" s="207"/>
      <c r="GD98" s="207"/>
      <c r="GE98" s="207"/>
      <c r="GF98" s="207"/>
      <c r="GG98" s="207"/>
      <c r="GH98" s="207"/>
      <c r="GI98" s="207"/>
      <c r="GJ98" s="207"/>
      <c r="GK98" s="207"/>
      <c r="GL98" s="207"/>
      <c r="GM98" s="207"/>
      <c r="GN98" s="207"/>
      <c r="GO98" s="207"/>
      <c r="GP98" s="207"/>
      <c r="GQ98" s="207"/>
      <c r="GR98" s="207"/>
      <c r="GS98" s="207"/>
      <c r="GT98" s="207"/>
      <c r="GU98" s="207"/>
      <c r="GV98" s="207"/>
      <c r="GW98" s="207"/>
      <c r="GX98" s="207"/>
      <c r="GY98" s="207"/>
      <c r="GZ98" s="207"/>
      <c r="HA98" s="207"/>
      <c r="HB98" s="207"/>
      <c r="HC98" s="207"/>
      <c r="HD98" s="207"/>
      <c r="HE98" s="207"/>
      <c r="HF98" s="207"/>
      <c r="HG98" s="207"/>
      <c r="HH98" s="207"/>
      <c r="HI98" s="207"/>
      <c r="HJ98" s="207"/>
      <c r="HK98" s="207"/>
      <c r="HL98" s="207"/>
      <c r="HM98" s="207"/>
      <c r="HN98" s="207"/>
      <c r="HO98" s="207"/>
      <c r="HP98" s="207"/>
      <c r="HQ98" s="207"/>
      <c r="HR98" s="207"/>
      <c r="HS98" s="207"/>
      <c r="HT98" s="207"/>
      <c r="HU98" s="207"/>
      <c r="HV98" s="207"/>
      <c r="HW98" s="207"/>
      <c r="HX98" s="207"/>
      <c r="HY98" s="207"/>
      <c r="HZ98" s="207"/>
      <c r="IA98" s="207"/>
      <c r="IB98" s="207"/>
      <c r="IC98" s="207"/>
      <c r="ID98" s="207"/>
      <c r="IE98" s="207"/>
      <c r="IF98" s="207"/>
      <c r="IG98" s="207"/>
      <c r="IH98" s="207"/>
      <c r="II98" s="207"/>
      <c r="IJ98" s="207"/>
      <c r="IK98" s="207"/>
      <c r="IL98" s="207"/>
      <c r="IM98" s="207"/>
      <c r="IN98" s="207"/>
      <c r="IO98" s="207"/>
      <c r="IP98" s="207"/>
      <c r="IQ98" s="207"/>
      <c r="IR98" s="207"/>
      <c r="IS98" s="207"/>
      <c r="IT98" s="207"/>
      <c r="IU98" s="207"/>
      <c r="IV98" s="207"/>
      <c r="IW98" s="207"/>
      <c r="IX98" s="207"/>
      <c r="IY98" s="207"/>
      <c r="IZ98" s="207"/>
      <c r="JA98" s="207"/>
      <c r="JB98" s="207"/>
      <c r="JC98" s="207"/>
      <c r="JD98" s="207"/>
      <c r="JE98" s="207"/>
      <c r="JF98" s="207"/>
      <c r="JG98" s="207"/>
      <c r="JH98" s="207"/>
      <c r="JI98" s="207"/>
      <c r="JJ98" s="207"/>
      <c r="JK98" s="207"/>
      <c r="JL98" s="207"/>
      <c r="JM98" s="207"/>
      <c r="JN98" s="207"/>
      <c r="JO98" s="207"/>
      <c r="JP98" s="207"/>
      <c r="JQ98" s="207"/>
      <c r="JR98" s="207"/>
      <c r="JS98" s="207"/>
      <c r="JT98" s="207"/>
      <c r="JU98" s="207"/>
      <c r="JV98" s="207"/>
      <c r="JW98" s="207"/>
      <c r="JX98" s="207"/>
      <c r="JY98" s="207"/>
      <c r="JZ98" s="207"/>
      <c r="KA98" s="207"/>
      <c r="KB98" s="207"/>
      <c r="KC98" s="207"/>
      <c r="KD98" s="207"/>
      <c r="KE98" s="207"/>
      <c r="KF98" s="207"/>
      <c r="KG98" s="207"/>
      <c r="KH98" s="207"/>
      <c r="KI98" s="207"/>
      <c r="KJ98" s="207"/>
      <c r="KK98" s="207"/>
      <c r="KL98" s="207"/>
      <c r="KM98" s="207"/>
      <c r="KN98" s="207"/>
      <c r="KO98" s="207"/>
      <c r="KP98" s="207"/>
      <c r="KQ98" s="207"/>
      <c r="KR98" s="207"/>
      <c r="KS98" s="207"/>
      <c r="KT98" s="207"/>
      <c r="KU98" s="207"/>
      <c r="KV98" s="207"/>
      <c r="KW98" s="207"/>
      <c r="KX98" s="207"/>
      <c r="KY98" s="207"/>
      <c r="KZ98" s="207"/>
      <c r="LA98" s="207"/>
      <c r="LB98" s="207"/>
      <c r="LC98" s="207"/>
      <c r="LD98" s="207"/>
      <c r="LE98" s="207"/>
      <c r="LF98" s="207"/>
      <c r="LG98" s="207"/>
      <c r="LH98" s="207"/>
      <c r="LI98" s="207"/>
      <c r="LJ98" s="207"/>
      <c r="LK98" s="207"/>
      <c r="LL98" s="207"/>
      <c r="LM98" s="207"/>
      <c r="LN98" s="207"/>
      <c r="LO98" s="207"/>
      <c r="LP98" s="207"/>
      <c r="LQ98" s="207"/>
      <c r="LR98" s="207"/>
      <c r="LS98" s="207"/>
      <c r="LT98" s="207"/>
      <c r="LU98" s="207"/>
      <c r="LV98" s="207"/>
      <c r="LW98" s="207"/>
      <c r="LX98" s="207"/>
      <c r="LY98" s="207"/>
      <c r="LZ98" s="207"/>
      <c r="MA98" s="207"/>
      <c r="MB98" s="207"/>
      <c r="MC98" s="207"/>
      <c r="MD98" s="207"/>
      <c r="ME98" s="207"/>
      <c r="MF98" s="207"/>
      <c r="MG98" s="207"/>
      <c r="MH98" s="207"/>
      <c r="MI98" s="207"/>
      <c r="MJ98" s="207"/>
      <c r="MK98" s="207"/>
      <c r="ML98" s="207"/>
      <c r="MM98" s="207"/>
      <c r="MN98" s="207"/>
      <c r="MO98" s="207"/>
      <c r="MP98" s="207"/>
      <c r="MQ98" s="207"/>
      <c r="MR98" s="207"/>
      <c r="MS98" s="207"/>
      <c r="MT98" s="207"/>
      <c r="MU98" s="207"/>
      <c r="MV98" s="207"/>
      <c r="MW98" s="207"/>
      <c r="MX98" s="207"/>
      <c r="MY98" s="207"/>
      <c r="MZ98" s="207"/>
      <c r="NA98" s="207"/>
      <c r="NB98" s="207"/>
      <c r="NC98" s="207"/>
      <c r="ND98" s="207"/>
      <c r="NE98" s="207"/>
      <c r="NF98" s="207"/>
      <c r="NG98" s="207"/>
      <c r="NH98" s="207"/>
      <c r="NI98" s="207"/>
      <c r="NJ98" s="207"/>
      <c r="NK98" s="207"/>
      <c r="NL98" s="207"/>
      <c r="NM98" s="207"/>
      <c r="NN98" s="207"/>
      <c r="NO98" s="207"/>
      <c r="NP98" s="207"/>
      <c r="NQ98" s="207"/>
      <c r="NR98" s="207"/>
      <c r="NS98" s="207"/>
      <c r="NT98" s="207"/>
      <c r="NU98" s="207"/>
      <c r="NV98" s="207"/>
      <c r="NW98" s="207"/>
      <c r="NX98" s="207"/>
      <c r="NY98" s="207"/>
      <c r="NZ98" s="207"/>
      <c r="OA98" s="207"/>
      <c r="OB98" s="207"/>
      <c r="OC98" s="207"/>
      <c r="OD98" s="207"/>
      <c r="OE98" s="207"/>
      <c r="OF98" s="207"/>
      <c r="OG98" s="207"/>
      <c r="OH98" s="207"/>
      <c r="OI98" s="207"/>
      <c r="OJ98" s="207"/>
      <c r="OK98" s="207"/>
      <c r="OL98" s="207"/>
      <c r="OM98" s="207"/>
      <c r="ON98" s="207"/>
      <c r="OO98" s="207"/>
      <c r="OP98" s="207"/>
      <c r="OQ98" s="207"/>
      <c r="OR98" s="207"/>
      <c r="OS98" s="207"/>
      <c r="OT98" s="207"/>
      <c r="OU98" s="207"/>
      <c r="OV98" s="207"/>
      <c r="OW98" s="207"/>
      <c r="OX98" s="207"/>
      <c r="OY98" s="207"/>
      <c r="OZ98" s="207"/>
      <c r="PA98" s="207"/>
      <c r="PB98" s="207"/>
      <c r="PC98" s="207"/>
      <c r="PD98" s="207"/>
      <c r="PE98" s="207"/>
      <c r="PF98" s="207"/>
      <c r="PG98" s="207"/>
      <c r="PH98" s="207"/>
      <c r="PI98" s="207"/>
      <c r="PJ98" s="207"/>
      <c r="PK98" s="207"/>
      <c r="PL98" s="207"/>
      <c r="PM98" s="207"/>
      <c r="PN98" s="207"/>
      <c r="PO98" s="207"/>
      <c r="PP98" s="207"/>
      <c r="PQ98" s="207"/>
      <c r="PR98" s="207"/>
      <c r="PS98" s="207"/>
      <c r="PT98" s="207"/>
      <c r="PU98" s="207"/>
      <c r="PV98" s="207"/>
      <c r="PW98" s="207"/>
      <c r="PX98" s="207"/>
      <c r="PY98" s="207"/>
      <c r="PZ98" s="207"/>
      <c r="QA98" s="207"/>
      <c r="QB98" s="207"/>
      <c r="QC98" s="207"/>
      <c r="QD98" s="207"/>
      <c r="QE98" s="207"/>
      <c r="QF98" s="207"/>
      <c r="QG98" s="207"/>
      <c r="QH98" s="207"/>
      <c r="QI98" s="207"/>
      <c r="QJ98" s="207"/>
      <c r="QK98" s="207"/>
      <c r="QL98" s="207"/>
      <c r="QM98" s="207"/>
      <c r="QN98" s="207"/>
      <c r="QO98" s="207"/>
      <c r="QP98" s="207"/>
      <c r="QQ98" s="207"/>
      <c r="QR98" s="207"/>
      <c r="QS98" s="207"/>
      <c r="QT98" s="207"/>
      <c r="QU98" s="207"/>
      <c r="QV98" s="207"/>
      <c r="QW98" s="207"/>
      <c r="QX98" s="207"/>
      <c r="QY98" s="207"/>
      <c r="QZ98" s="207"/>
      <c r="RA98" s="207"/>
      <c r="RB98" s="207"/>
      <c r="RC98" s="207"/>
      <c r="RD98" s="207"/>
      <c r="RE98" s="207"/>
      <c r="RF98" s="207"/>
      <c r="RG98" s="207"/>
      <c r="RH98" s="207"/>
      <c r="RI98" s="207"/>
      <c r="RJ98" s="207"/>
      <c r="RK98" s="207"/>
      <c r="RL98" s="207"/>
      <c r="RM98" s="207"/>
      <c r="RN98" s="207"/>
      <c r="RO98" s="207"/>
      <c r="RP98" s="207"/>
      <c r="RQ98" s="207"/>
      <c r="RR98" s="207"/>
      <c r="RS98" s="207"/>
      <c r="RT98" s="207"/>
      <c r="RU98" s="207"/>
      <c r="RV98" s="207"/>
      <c r="RW98" s="207"/>
      <c r="RX98" s="207"/>
      <c r="RY98" s="207"/>
      <c r="RZ98" s="207"/>
      <c r="SA98" s="207"/>
      <c r="SB98" s="207"/>
      <c r="SC98" s="207"/>
      <c r="SD98" s="207"/>
      <c r="SE98" s="207"/>
      <c r="SF98" s="207"/>
      <c r="SG98" s="207"/>
      <c r="SH98" s="207"/>
      <c r="SI98" s="207"/>
      <c r="SJ98" s="207"/>
      <c r="SK98" s="207"/>
      <c r="SL98" s="207"/>
      <c r="SM98" s="207"/>
      <c r="SN98" s="207"/>
      <c r="SO98" s="207"/>
      <c r="SP98" s="207"/>
      <c r="SQ98" s="207"/>
      <c r="SR98" s="207"/>
      <c r="SS98" s="207"/>
      <c r="ST98" s="207"/>
      <c r="SU98" s="207"/>
      <c r="SV98" s="207"/>
      <c r="SW98" s="207"/>
      <c r="SX98" s="207"/>
      <c r="SY98" s="207"/>
      <c r="SZ98" s="207"/>
      <c r="TA98" s="207"/>
      <c r="TB98" s="207"/>
      <c r="TC98" s="207"/>
      <c r="TD98" s="207"/>
      <c r="TE98" s="207"/>
      <c r="TF98" s="207"/>
      <c r="TG98" s="207"/>
      <c r="TH98" s="207"/>
      <c r="TI98" s="207"/>
      <c r="TJ98" s="207"/>
      <c r="TK98" s="207"/>
      <c r="TL98" s="207"/>
      <c r="TM98" s="207"/>
      <c r="TN98" s="207"/>
      <c r="TO98" s="207"/>
      <c r="TP98" s="207"/>
      <c r="TQ98" s="207"/>
      <c r="TR98" s="207"/>
      <c r="TS98" s="207"/>
      <c r="TT98" s="207"/>
      <c r="TU98" s="207"/>
      <c r="TV98" s="207"/>
      <c r="TW98" s="207"/>
      <c r="TX98" s="207"/>
      <c r="TY98" s="207"/>
      <c r="TZ98" s="207"/>
      <c r="UA98" s="207"/>
      <c r="UB98" s="207"/>
      <c r="UC98" s="207"/>
      <c r="UD98" s="207"/>
      <c r="UE98" s="207"/>
      <c r="UF98" s="207"/>
      <c r="UG98" s="207"/>
      <c r="UH98" s="207"/>
      <c r="UI98" s="207"/>
      <c r="UJ98" s="207"/>
      <c r="UK98" s="207"/>
      <c r="UL98" s="207"/>
      <c r="UM98" s="207"/>
      <c r="UN98" s="207"/>
      <c r="UO98" s="207"/>
      <c r="UP98" s="207"/>
      <c r="UQ98" s="207"/>
      <c r="UR98" s="207"/>
      <c r="US98" s="207"/>
      <c r="UT98" s="207"/>
      <c r="UU98" s="207"/>
      <c r="UV98" s="207"/>
      <c r="UW98" s="207"/>
      <c r="UX98" s="207"/>
      <c r="UY98" s="207"/>
      <c r="UZ98" s="207"/>
      <c r="VA98" s="207"/>
      <c r="VB98" s="207"/>
      <c r="VC98" s="207"/>
      <c r="VD98" s="207"/>
      <c r="VE98" s="207"/>
      <c r="VF98" s="207"/>
      <c r="VG98" s="207"/>
      <c r="VH98" s="207"/>
      <c r="VI98" s="207"/>
      <c r="VJ98" s="207"/>
      <c r="VK98" s="207"/>
      <c r="VL98" s="207"/>
      <c r="VM98" s="207"/>
      <c r="VN98" s="207"/>
      <c r="VO98" s="207"/>
      <c r="VP98" s="207"/>
      <c r="VQ98" s="207"/>
      <c r="VR98" s="207"/>
      <c r="VS98" s="207"/>
      <c r="VT98" s="207"/>
      <c r="VU98" s="207"/>
      <c r="VV98" s="207"/>
      <c r="VW98" s="207"/>
      <c r="VX98" s="207"/>
      <c r="VY98" s="207"/>
      <c r="VZ98" s="207"/>
      <c r="WA98" s="207"/>
      <c r="WB98" s="207"/>
      <c r="WC98" s="207"/>
      <c r="WD98" s="207"/>
      <c r="WE98" s="207"/>
      <c r="WF98" s="207"/>
      <c r="WG98" s="207"/>
      <c r="WH98" s="207"/>
      <c r="WI98" s="207"/>
      <c r="WJ98" s="207"/>
      <c r="WK98" s="207"/>
      <c r="WL98" s="207"/>
      <c r="WM98" s="207"/>
      <c r="WN98" s="207"/>
      <c r="WO98" s="207"/>
      <c r="WP98" s="207"/>
      <c r="WQ98" s="207"/>
      <c r="WR98" s="207"/>
      <c r="WS98" s="207"/>
      <c r="WT98" s="207"/>
      <c r="WU98" s="207"/>
      <c r="WV98" s="207"/>
      <c r="WW98" s="207"/>
      <c r="WX98" s="207"/>
      <c r="WY98" s="207"/>
      <c r="WZ98" s="207"/>
      <c r="XA98" s="207"/>
      <c r="XB98" s="207"/>
      <c r="XC98" s="207"/>
      <c r="XD98" s="207"/>
      <c r="XE98" s="207"/>
      <c r="XF98" s="207"/>
      <c r="XG98" s="207"/>
      <c r="XH98" s="207"/>
      <c r="XI98" s="207"/>
      <c r="XJ98" s="207"/>
      <c r="XK98" s="207"/>
      <c r="XL98" s="207"/>
      <c r="XM98" s="207"/>
      <c r="XN98" s="207"/>
      <c r="XO98" s="207"/>
      <c r="XP98" s="207"/>
      <c r="XQ98" s="207"/>
      <c r="XR98" s="207"/>
      <c r="XS98" s="207"/>
      <c r="XT98" s="207"/>
      <c r="XU98" s="207"/>
      <c r="XV98" s="207"/>
      <c r="XW98" s="207"/>
      <c r="XX98" s="207"/>
      <c r="XY98" s="207"/>
      <c r="XZ98" s="207"/>
      <c r="YA98" s="207"/>
      <c r="YB98" s="207"/>
      <c r="YC98" s="207"/>
      <c r="YD98" s="207"/>
      <c r="YE98" s="207"/>
      <c r="YF98" s="207"/>
      <c r="YG98" s="207"/>
      <c r="YH98" s="207"/>
      <c r="YI98" s="207"/>
      <c r="YJ98" s="207"/>
      <c r="YK98" s="207"/>
      <c r="YL98" s="207"/>
      <c r="YM98" s="207"/>
      <c r="YN98" s="207"/>
      <c r="YO98" s="207"/>
      <c r="YP98" s="207"/>
      <c r="YQ98" s="207"/>
      <c r="YR98" s="207"/>
      <c r="YS98" s="207"/>
      <c r="YT98" s="207"/>
      <c r="YU98" s="207"/>
      <c r="YV98" s="207"/>
      <c r="YW98" s="207"/>
      <c r="YX98" s="207"/>
      <c r="YY98" s="207"/>
      <c r="YZ98" s="207"/>
      <c r="ZA98" s="207"/>
      <c r="ZB98" s="207"/>
      <c r="ZC98" s="207"/>
      <c r="ZD98" s="207"/>
      <c r="ZE98" s="207"/>
      <c r="ZF98" s="207"/>
      <c r="ZG98" s="207"/>
      <c r="ZH98" s="207"/>
      <c r="ZI98" s="207"/>
      <c r="ZJ98" s="207"/>
      <c r="ZK98" s="207"/>
      <c r="ZL98" s="207"/>
      <c r="ZM98" s="207"/>
      <c r="ZN98" s="207"/>
      <c r="ZO98" s="207"/>
      <c r="ZP98" s="207"/>
      <c r="ZQ98" s="207"/>
      <c r="ZR98" s="207"/>
      <c r="ZS98" s="207"/>
      <c r="ZT98" s="207"/>
      <c r="ZU98" s="207"/>
      <c r="ZV98" s="207"/>
      <c r="ZW98" s="207"/>
      <c r="ZX98" s="207"/>
      <c r="ZY98" s="207"/>
      <c r="ZZ98" s="207"/>
      <c r="AAA98" s="207"/>
      <c r="AAB98" s="207"/>
      <c r="AAC98" s="207"/>
      <c r="AAD98" s="207"/>
      <c r="AAE98" s="207"/>
      <c r="AAF98" s="207"/>
      <c r="AAG98" s="207"/>
      <c r="AAH98" s="207"/>
      <c r="AAI98" s="207"/>
      <c r="AAJ98" s="207"/>
      <c r="AAK98" s="207"/>
      <c r="AAL98" s="207"/>
      <c r="AAM98" s="207"/>
      <c r="AAN98" s="207"/>
      <c r="AAO98" s="207"/>
      <c r="AAP98" s="207"/>
      <c r="AAQ98" s="207"/>
      <c r="AAR98" s="207"/>
      <c r="AAS98" s="207"/>
      <c r="AAT98" s="207"/>
      <c r="AAU98" s="207"/>
      <c r="AAV98" s="207"/>
      <c r="AAW98" s="207"/>
      <c r="AAX98" s="207"/>
      <c r="AAY98" s="207"/>
      <c r="AAZ98" s="207"/>
      <c r="ABA98" s="207"/>
      <c r="ABB98" s="207"/>
      <c r="ABC98" s="207"/>
      <c r="ABD98" s="207"/>
      <c r="ABE98" s="207"/>
      <c r="ABF98" s="207"/>
      <c r="ABG98" s="207"/>
      <c r="ABH98" s="207"/>
      <c r="ABI98" s="207"/>
      <c r="ABJ98" s="207"/>
      <c r="ABK98" s="207"/>
      <c r="ABL98" s="207"/>
      <c r="ABM98" s="207"/>
      <c r="ABN98" s="207"/>
      <c r="ABO98" s="207"/>
      <c r="ABP98" s="207"/>
      <c r="ABQ98" s="207"/>
      <c r="ABR98" s="207"/>
      <c r="ABS98" s="207"/>
      <c r="ABT98" s="207"/>
      <c r="ABU98" s="207"/>
      <c r="ABV98" s="207"/>
      <c r="ABW98" s="207"/>
      <c r="ABX98" s="207"/>
      <c r="ABY98" s="207"/>
      <c r="ABZ98" s="207"/>
      <c r="ACA98" s="207"/>
      <c r="ACB98" s="207"/>
      <c r="ACC98" s="207"/>
      <c r="ACD98" s="207"/>
      <c r="ACE98" s="207"/>
      <c r="ACF98" s="207"/>
      <c r="ACG98" s="207"/>
      <c r="ACH98" s="207"/>
      <c r="ACI98" s="207"/>
      <c r="ACJ98" s="207"/>
      <c r="ACK98" s="207"/>
      <c r="ACL98" s="207"/>
      <c r="ACM98" s="207"/>
      <c r="ACN98" s="207"/>
      <c r="ACO98" s="207"/>
      <c r="ACP98" s="207"/>
      <c r="ACQ98" s="207"/>
      <c r="ACR98" s="207"/>
      <c r="ACS98" s="207"/>
      <c r="ACT98" s="207"/>
      <c r="ACU98" s="207"/>
      <c r="ACV98" s="207"/>
      <c r="ACW98" s="207"/>
      <c r="ACX98" s="207"/>
      <c r="ACY98" s="207"/>
      <c r="ACZ98" s="207"/>
      <c r="ADA98" s="207"/>
      <c r="ADB98" s="207"/>
      <c r="ADC98" s="207"/>
      <c r="ADD98" s="207"/>
      <c r="ADE98" s="207"/>
      <c r="ADF98" s="207"/>
      <c r="ADG98" s="207"/>
      <c r="ADH98" s="207"/>
      <c r="ADI98" s="207"/>
      <c r="ADJ98" s="207"/>
      <c r="ADK98" s="207"/>
      <c r="ADL98" s="207"/>
      <c r="ADM98" s="207"/>
      <c r="ADN98" s="207"/>
      <c r="ADO98" s="207"/>
      <c r="ADP98" s="207"/>
      <c r="ADQ98" s="207"/>
      <c r="ADR98" s="207"/>
      <c r="ADS98" s="207"/>
      <c r="ADT98" s="207"/>
      <c r="ADU98" s="207"/>
      <c r="ADV98" s="207"/>
      <c r="ADW98" s="207"/>
      <c r="ADX98" s="207"/>
      <c r="ADY98" s="207"/>
      <c r="ADZ98" s="207"/>
      <c r="AEA98" s="207"/>
      <c r="AEB98" s="207"/>
      <c r="AEC98" s="207"/>
      <c r="AED98" s="207"/>
      <c r="AEE98" s="207"/>
      <c r="AEF98" s="207"/>
      <c r="AEG98" s="207"/>
      <c r="AEH98" s="207"/>
      <c r="AEI98" s="207"/>
      <c r="AEJ98" s="207"/>
      <c r="AEK98" s="207"/>
      <c r="AEL98" s="207"/>
      <c r="AEM98" s="207"/>
      <c r="AEN98" s="207"/>
      <c r="AEO98" s="207"/>
      <c r="AEP98" s="207"/>
      <c r="AEQ98" s="207"/>
      <c r="AER98" s="207"/>
      <c r="AES98" s="207"/>
      <c r="AET98" s="207"/>
      <c r="AEU98" s="207"/>
      <c r="AEV98" s="207"/>
      <c r="AEW98" s="207"/>
      <c r="AEX98" s="207"/>
      <c r="AEY98" s="207"/>
      <c r="AEZ98" s="207"/>
      <c r="AFA98" s="207"/>
      <c r="AFB98" s="207"/>
      <c r="AFC98" s="207"/>
      <c r="AFD98" s="207"/>
      <c r="AFE98" s="207"/>
      <c r="AFF98" s="207"/>
      <c r="AFG98" s="207"/>
      <c r="AFH98" s="207"/>
      <c r="AFI98" s="207"/>
      <c r="AFJ98" s="207"/>
      <c r="AFK98" s="207"/>
      <c r="AFL98" s="207"/>
      <c r="AFM98" s="207"/>
      <c r="AFN98" s="207"/>
      <c r="AFO98" s="207"/>
      <c r="AFP98" s="207"/>
      <c r="AFQ98" s="207"/>
      <c r="AFR98" s="207"/>
      <c r="AFS98" s="207"/>
      <c r="AFT98" s="207"/>
      <c r="AFU98" s="207"/>
      <c r="AFV98" s="207"/>
      <c r="AFW98" s="207"/>
      <c r="AFX98" s="207"/>
      <c r="AFY98" s="207"/>
      <c r="AFZ98" s="207"/>
      <c r="AGA98" s="207"/>
      <c r="AGB98" s="207"/>
      <c r="AGC98" s="207"/>
      <c r="AGD98" s="207"/>
      <c r="AGE98" s="207"/>
      <c r="AGF98" s="207"/>
      <c r="AGG98" s="207"/>
      <c r="AGH98" s="207"/>
      <c r="AGI98" s="207"/>
      <c r="AGJ98" s="207"/>
      <c r="AGK98" s="207"/>
      <c r="AGL98" s="207"/>
      <c r="AGM98" s="207"/>
      <c r="AGN98" s="207"/>
      <c r="AGO98" s="207"/>
      <c r="AGP98" s="207"/>
      <c r="AGQ98" s="207"/>
      <c r="AGR98" s="207"/>
      <c r="AGS98" s="207"/>
      <c r="AGT98" s="207"/>
      <c r="AGU98" s="207"/>
      <c r="AGV98" s="207"/>
      <c r="AGW98" s="207"/>
      <c r="AGX98" s="207"/>
      <c r="AGY98" s="207"/>
      <c r="AGZ98" s="207"/>
      <c r="AHA98" s="207"/>
      <c r="AHB98" s="207"/>
      <c r="AHC98" s="207"/>
      <c r="AHD98" s="207"/>
      <c r="AHE98" s="207"/>
      <c r="AHF98" s="207"/>
      <c r="AHG98" s="207"/>
      <c r="AHH98" s="207"/>
      <c r="AHI98" s="207"/>
      <c r="AHJ98" s="207"/>
      <c r="AHK98" s="207"/>
      <c r="AHL98" s="207"/>
      <c r="AHM98" s="207"/>
      <c r="AHN98" s="207"/>
      <c r="AHO98" s="207"/>
      <c r="AHP98" s="207"/>
      <c r="AHQ98" s="207"/>
      <c r="AHR98" s="207"/>
      <c r="AHS98" s="207"/>
      <c r="AHT98" s="207"/>
      <c r="AHU98" s="207"/>
      <c r="AHV98" s="207"/>
      <c r="AHW98" s="207"/>
      <c r="AHX98" s="207"/>
      <c r="AHY98" s="207"/>
      <c r="AHZ98" s="207"/>
      <c r="AIA98" s="207"/>
      <c r="AIB98" s="207"/>
      <c r="AIC98" s="207"/>
      <c r="AID98" s="207"/>
      <c r="AIE98" s="207"/>
      <c r="AIF98" s="207"/>
      <c r="AIG98" s="207"/>
      <c r="AIH98" s="207"/>
      <c r="AII98" s="207"/>
      <c r="AIJ98" s="207"/>
      <c r="AIK98" s="207"/>
      <c r="AIL98" s="207"/>
      <c r="AIM98" s="207"/>
      <c r="AIN98" s="207"/>
      <c r="AIO98" s="207"/>
      <c r="AIP98" s="207"/>
      <c r="AIQ98" s="207"/>
      <c r="AIR98" s="207"/>
      <c r="AIS98" s="207"/>
      <c r="AIT98" s="207"/>
      <c r="AIU98" s="207"/>
      <c r="AIV98" s="207"/>
      <c r="AIW98" s="207"/>
      <c r="AIX98" s="207"/>
      <c r="AIY98" s="207"/>
      <c r="AIZ98" s="207"/>
      <c r="AJA98" s="207"/>
      <c r="AJB98" s="207"/>
      <c r="AJC98" s="207"/>
      <c r="AJD98" s="207"/>
      <c r="AJE98" s="207"/>
      <c r="AJF98" s="207"/>
      <c r="AJG98" s="207"/>
      <c r="AJH98" s="207"/>
      <c r="AJI98" s="207"/>
      <c r="AJJ98" s="207"/>
      <c r="AJK98" s="207"/>
      <c r="AJL98" s="207"/>
      <c r="AJM98" s="207"/>
      <c r="AJN98" s="207"/>
      <c r="AJO98" s="207"/>
      <c r="AJP98" s="207"/>
      <c r="AJQ98" s="207"/>
      <c r="AJR98" s="207"/>
      <c r="AJS98" s="207"/>
      <c r="AJT98" s="207"/>
      <c r="AJU98" s="207"/>
      <c r="AJV98" s="207"/>
      <c r="AJW98" s="207"/>
      <c r="AJX98" s="207"/>
      <c r="AJY98" s="207"/>
      <c r="AJZ98" s="207"/>
      <c r="AKA98" s="207"/>
      <c r="AKB98" s="207"/>
    </row>
    <row r="99" spans="1:964" s="288" customFormat="1" x14ac:dyDescent="0.2">
      <c r="A99" s="158" t="s">
        <v>1080</v>
      </c>
      <c r="B99" s="158" t="s">
        <v>36</v>
      </c>
      <c r="C99" s="158">
        <v>2017</v>
      </c>
      <c r="D99" s="158" t="s">
        <v>1096</v>
      </c>
      <c r="E99" s="143" t="s">
        <v>1308</v>
      </c>
      <c r="F99" s="158" t="s">
        <v>38</v>
      </c>
      <c r="G99" s="158" t="s">
        <v>1467</v>
      </c>
      <c r="H99" s="158" t="s">
        <v>1470</v>
      </c>
      <c r="I99" s="158" t="s">
        <v>57</v>
      </c>
      <c r="J99" s="158" t="s">
        <v>57</v>
      </c>
      <c r="K99" s="158" t="s">
        <v>1099</v>
      </c>
      <c r="L99" s="158" t="s">
        <v>43</v>
      </c>
      <c r="M99" s="158" t="s">
        <v>939</v>
      </c>
      <c r="N99" s="158" t="s">
        <v>57</v>
      </c>
      <c r="O99" s="158" t="s">
        <v>57</v>
      </c>
      <c r="P99" s="158" t="s">
        <v>40</v>
      </c>
      <c r="Q99" s="158" t="s">
        <v>40</v>
      </c>
      <c r="R99" s="158">
        <v>60</v>
      </c>
      <c r="S99" s="158" t="s">
        <v>41</v>
      </c>
      <c r="T99" s="158">
        <v>64</v>
      </c>
      <c r="U99" s="158" t="s">
        <v>1201</v>
      </c>
      <c r="V99" s="158">
        <v>2018</v>
      </c>
      <c r="W99" s="158">
        <v>3</v>
      </c>
      <c r="X99" s="158">
        <v>3</v>
      </c>
      <c r="Y99" s="158" t="s">
        <v>57</v>
      </c>
      <c r="Z99" s="158" t="s">
        <v>57</v>
      </c>
      <c r="AA99" s="158" t="s">
        <v>54</v>
      </c>
      <c r="AB99" s="206" t="s">
        <v>55</v>
      </c>
      <c r="AC99" s="206" t="s">
        <v>54</v>
      </c>
      <c r="AD99" s="235"/>
      <c r="AE99" s="158" t="s">
        <v>54</v>
      </c>
      <c r="AF99" s="158" t="s">
        <v>54</v>
      </c>
      <c r="AG99" s="158" t="s">
        <v>54</v>
      </c>
      <c r="AH99" s="158" t="s">
        <v>54</v>
      </c>
      <c r="AI99" s="158" t="s">
        <v>54</v>
      </c>
      <c r="AJ99" s="158" t="s">
        <v>54</v>
      </c>
    </row>
    <row r="100" spans="1:964" s="299" customFormat="1" x14ac:dyDescent="0.2">
      <c r="A100" s="24" t="s">
        <v>1081</v>
      </c>
      <c r="B100" s="24" t="s">
        <v>36</v>
      </c>
      <c r="C100" s="24">
        <v>2017</v>
      </c>
      <c r="D100" s="24" t="s">
        <v>1096</v>
      </c>
      <c r="E100" s="142" t="s">
        <v>1308</v>
      </c>
      <c r="F100" s="24" t="s">
        <v>38</v>
      </c>
      <c r="G100" s="24" t="s">
        <v>1467</v>
      </c>
      <c r="H100" s="24" t="s">
        <v>1470</v>
      </c>
      <c r="I100" s="24" t="s">
        <v>57</v>
      </c>
      <c r="J100" s="24" t="s">
        <v>57</v>
      </c>
      <c r="K100" s="24" t="s">
        <v>1099</v>
      </c>
      <c r="L100" s="67" t="s">
        <v>43</v>
      </c>
      <c r="M100" s="24" t="s">
        <v>939</v>
      </c>
      <c r="N100" s="24" t="s">
        <v>57</v>
      </c>
      <c r="O100" s="24" t="s">
        <v>57</v>
      </c>
      <c r="P100" s="24" t="s">
        <v>40</v>
      </c>
      <c r="Q100" s="24" t="s">
        <v>40</v>
      </c>
      <c r="R100" s="24">
        <v>35</v>
      </c>
      <c r="S100" s="24" t="s">
        <v>41</v>
      </c>
      <c r="T100" s="24">
        <v>58</v>
      </c>
      <c r="U100" s="24" t="s">
        <v>1380</v>
      </c>
      <c r="V100" s="24">
        <v>2018</v>
      </c>
      <c r="W100" s="24">
        <v>3</v>
      </c>
      <c r="X100" s="24">
        <v>3</v>
      </c>
      <c r="Y100" s="24" t="s">
        <v>57</v>
      </c>
      <c r="Z100" s="24" t="s">
        <v>57</v>
      </c>
      <c r="AA100" s="24" t="s">
        <v>54</v>
      </c>
      <c r="AB100" s="24" t="s">
        <v>1092</v>
      </c>
      <c r="AC100" s="205" t="s">
        <v>56</v>
      </c>
      <c r="AD100" s="217"/>
      <c r="AE100" s="24" t="s">
        <v>54</v>
      </c>
      <c r="AF100" s="24" t="s">
        <v>54</v>
      </c>
      <c r="AG100" s="24" t="s">
        <v>54</v>
      </c>
      <c r="AH100" s="24" t="s">
        <v>54</v>
      </c>
      <c r="AI100" s="24" t="s">
        <v>927</v>
      </c>
      <c r="AJ100" s="24" t="s">
        <v>54</v>
      </c>
      <c r="AK100" s="207"/>
      <c r="AL100" s="207"/>
      <c r="AM100" s="207"/>
      <c r="AN100" s="207"/>
      <c r="AO100" s="207"/>
      <c r="AP100" s="207"/>
      <c r="AQ100" s="207"/>
      <c r="AR100" s="207"/>
      <c r="AS100" s="207"/>
      <c r="AT100" s="207"/>
      <c r="AU100" s="207"/>
      <c r="AV100" s="207"/>
      <c r="AW100" s="207"/>
      <c r="AX100" s="207"/>
      <c r="AY100" s="207"/>
      <c r="AZ100" s="207"/>
      <c r="BA100" s="207"/>
      <c r="BB100" s="207"/>
      <c r="BC100" s="207"/>
      <c r="BD100" s="207"/>
      <c r="BE100" s="207"/>
      <c r="BF100" s="207"/>
      <c r="BG100" s="207"/>
      <c r="BH100" s="207"/>
      <c r="BI100" s="207"/>
      <c r="BJ100" s="207"/>
      <c r="BK100" s="207"/>
      <c r="BL100" s="207"/>
      <c r="BM100" s="207"/>
      <c r="BN100" s="207"/>
      <c r="BO100" s="207"/>
      <c r="BP100" s="207"/>
      <c r="BQ100" s="207"/>
      <c r="BR100" s="207"/>
      <c r="BS100" s="207"/>
      <c r="BT100" s="207"/>
      <c r="BU100" s="207"/>
      <c r="BV100" s="207"/>
      <c r="BW100" s="207"/>
      <c r="BX100" s="207"/>
      <c r="BY100" s="207"/>
      <c r="BZ100" s="207"/>
      <c r="CA100" s="207"/>
      <c r="CB100" s="207"/>
      <c r="CC100" s="207"/>
      <c r="CD100" s="207"/>
      <c r="CE100" s="207"/>
      <c r="CF100" s="207"/>
      <c r="CG100" s="207"/>
      <c r="CH100" s="207"/>
      <c r="CI100" s="207"/>
      <c r="CJ100" s="207"/>
      <c r="CK100" s="207"/>
      <c r="CL100" s="207"/>
      <c r="CM100" s="207"/>
      <c r="CN100" s="207"/>
      <c r="CO100" s="207"/>
      <c r="CP100" s="207"/>
      <c r="CQ100" s="207"/>
      <c r="CR100" s="207"/>
      <c r="CS100" s="207"/>
      <c r="CT100" s="207"/>
      <c r="CU100" s="207"/>
      <c r="CV100" s="207"/>
      <c r="CW100" s="207"/>
      <c r="CX100" s="207"/>
      <c r="CY100" s="207"/>
      <c r="CZ100" s="207"/>
      <c r="DA100" s="207"/>
      <c r="DB100" s="207"/>
      <c r="DC100" s="207"/>
      <c r="DD100" s="207"/>
      <c r="DE100" s="207"/>
      <c r="DF100" s="207"/>
      <c r="DG100" s="207"/>
      <c r="DH100" s="207"/>
      <c r="DI100" s="207"/>
      <c r="DJ100" s="207"/>
      <c r="DK100" s="207"/>
      <c r="DL100" s="207"/>
      <c r="DM100" s="207"/>
      <c r="DN100" s="207"/>
      <c r="DO100" s="207"/>
      <c r="DP100" s="207"/>
      <c r="DQ100" s="207"/>
      <c r="DR100" s="207"/>
      <c r="DS100" s="207"/>
      <c r="DT100" s="207"/>
      <c r="DU100" s="207"/>
      <c r="DV100" s="207"/>
      <c r="DW100" s="207"/>
      <c r="DX100" s="207"/>
      <c r="DY100" s="207"/>
      <c r="DZ100" s="207"/>
      <c r="EA100" s="207"/>
      <c r="EB100" s="207"/>
      <c r="EC100" s="207"/>
      <c r="ED100" s="207"/>
      <c r="EE100" s="207"/>
      <c r="EF100" s="207"/>
      <c r="EG100" s="207"/>
      <c r="EH100" s="207"/>
      <c r="EI100" s="207"/>
      <c r="EJ100" s="207"/>
      <c r="EK100" s="207"/>
      <c r="EL100" s="207"/>
      <c r="EM100" s="207"/>
      <c r="EN100" s="207"/>
      <c r="EO100" s="207"/>
      <c r="EP100" s="207"/>
      <c r="EQ100" s="207"/>
      <c r="ER100" s="207"/>
      <c r="ES100" s="207"/>
      <c r="ET100" s="207"/>
      <c r="EU100" s="207"/>
      <c r="EV100" s="207"/>
      <c r="EW100" s="207"/>
      <c r="EX100" s="207"/>
      <c r="EY100" s="207"/>
      <c r="EZ100" s="207"/>
      <c r="FA100" s="207"/>
      <c r="FB100" s="207"/>
      <c r="FC100" s="207"/>
      <c r="FD100" s="207"/>
      <c r="FE100" s="207"/>
      <c r="FF100" s="207"/>
      <c r="FG100" s="207"/>
      <c r="FH100" s="207"/>
      <c r="FI100" s="207"/>
      <c r="FJ100" s="207"/>
      <c r="FK100" s="207"/>
      <c r="FL100" s="207"/>
      <c r="FM100" s="207"/>
      <c r="FN100" s="207"/>
      <c r="FO100" s="207"/>
      <c r="FP100" s="207"/>
      <c r="FQ100" s="207"/>
      <c r="FR100" s="207"/>
      <c r="FS100" s="207"/>
      <c r="FT100" s="207"/>
      <c r="FU100" s="207"/>
      <c r="FV100" s="207"/>
      <c r="FW100" s="207"/>
      <c r="FX100" s="207"/>
      <c r="FY100" s="207"/>
      <c r="FZ100" s="207"/>
      <c r="GA100" s="207"/>
      <c r="GB100" s="207"/>
      <c r="GC100" s="207"/>
      <c r="GD100" s="207"/>
      <c r="GE100" s="207"/>
      <c r="GF100" s="207"/>
      <c r="GG100" s="207"/>
      <c r="GH100" s="207"/>
      <c r="GI100" s="207"/>
      <c r="GJ100" s="207"/>
      <c r="GK100" s="207"/>
      <c r="GL100" s="207"/>
      <c r="GM100" s="207"/>
      <c r="GN100" s="207"/>
      <c r="GO100" s="207"/>
      <c r="GP100" s="207"/>
      <c r="GQ100" s="207"/>
      <c r="GR100" s="207"/>
      <c r="GS100" s="207"/>
      <c r="GT100" s="207"/>
      <c r="GU100" s="207"/>
      <c r="GV100" s="207"/>
      <c r="GW100" s="207"/>
      <c r="GX100" s="207"/>
      <c r="GY100" s="207"/>
      <c r="GZ100" s="207"/>
      <c r="HA100" s="207"/>
      <c r="HB100" s="207"/>
      <c r="HC100" s="207"/>
      <c r="HD100" s="207"/>
      <c r="HE100" s="207"/>
      <c r="HF100" s="207"/>
      <c r="HG100" s="207"/>
      <c r="HH100" s="207"/>
      <c r="HI100" s="207"/>
      <c r="HJ100" s="207"/>
      <c r="HK100" s="207"/>
      <c r="HL100" s="207"/>
      <c r="HM100" s="207"/>
      <c r="HN100" s="207"/>
      <c r="HO100" s="207"/>
      <c r="HP100" s="207"/>
      <c r="HQ100" s="207"/>
      <c r="HR100" s="207"/>
      <c r="HS100" s="207"/>
      <c r="HT100" s="207"/>
      <c r="HU100" s="207"/>
      <c r="HV100" s="207"/>
      <c r="HW100" s="207"/>
      <c r="HX100" s="207"/>
      <c r="HY100" s="207"/>
      <c r="HZ100" s="207"/>
      <c r="IA100" s="207"/>
      <c r="IB100" s="207"/>
      <c r="IC100" s="207"/>
      <c r="ID100" s="207"/>
      <c r="IE100" s="207"/>
      <c r="IF100" s="207"/>
      <c r="IG100" s="207"/>
      <c r="IH100" s="207"/>
      <c r="II100" s="207"/>
      <c r="IJ100" s="207"/>
      <c r="IK100" s="207"/>
      <c r="IL100" s="207"/>
      <c r="IM100" s="207"/>
      <c r="IN100" s="207"/>
      <c r="IO100" s="207"/>
      <c r="IP100" s="207"/>
      <c r="IQ100" s="207"/>
      <c r="IR100" s="207"/>
      <c r="IS100" s="207"/>
      <c r="IT100" s="207"/>
      <c r="IU100" s="207"/>
      <c r="IV100" s="207"/>
      <c r="IW100" s="207"/>
      <c r="IX100" s="207"/>
      <c r="IY100" s="207"/>
      <c r="IZ100" s="207"/>
      <c r="JA100" s="207"/>
      <c r="JB100" s="207"/>
      <c r="JC100" s="207"/>
      <c r="JD100" s="207"/>
      <c r="JE100" s="207"/>
      <c r="JF100" s="207"/>
      <c r="JG100" s="207"/>
      <c r="JH100" s="207"/>
      <c r="JI100" s="207"/>
      <c r="JJ100" s="207"/>
      <c r="JK100" s="207"/>
      <c r="JL100" s="207"/>
      <c r="JM100" s="207"/>
      <c r="JN100" s="207"/>
      <c r="JO100" s="207"/>
      <c r="JP100" s="207"/>
      <c r="JQ100" s="207"/>
      <c r="JR100" s="207"/>
      <c r="JS100" s="207"/>
      <c r="JT100" s="207"/>
      <c r="JU100" s="207"/>
      <c r="JV100" s="207"/>
      <c r="JW100" s="207"/>
      <c r="JX100" s="207"/>
      <c r="JY100" s="207"/>
      <c r="JZ100" s="207"/>
      <c r="KA100" s="207"/>
      <c r="KB100" s="207"/>
      <c r="KC100" s="207"/>
      <c r="KD100" s="207"/>
      <c r="KE100" s="207"/>
      <c r="KF100" s="207"/>
      <c r="KG100" s="207"/>
      <c r="KH100" s="207"/>
      <c r="KI100" s="207"/>
      <c r="KJ100" s="207"/>
      <c r="KK100" s="207"/>
      <c r="KL100" s="207"/>
      <c r="KM100" s="207"/>
      <c r="KN100" s="207"/>
      <c r="KO100" s="207"/>
      <c r="KP100" s="207"/>
      <c r="KQ100" s="207"/>
      <c r="KR100" s="207"/>
      <c r="KS100" s="207"/>
      <c r="KT100" s="207"/>
      <c r="KU100" s="207"/>
      <c r="KV100" s="207"/>
      <c r="KW100" s="207"/>
      <c r="KX100" s="207"/>
      <c r="KY100" s="207"/>
      <c r="KZ100" s="207"/>
      <c r="LA100" s="207"/>
      <c r="LB100" s="207"/>
      <c r="LC100" s="207"/>
      <c r="LD100" s="207"/>
      <c r="LE100" s="207"/>
      <c r="LF100" s="207"/>
      <c r="LG100" s="207"/>
      <c r="LH100" s="207"/>
      <c r="LI100" s="207"/>
      <c r="LJ100" s="207"/>
      <c r="LK100" s="207"/>
      <c r="LL100" s="207"/>
      <c r="LM100" s="207"/>
      <c r="LN100" s="207"/>
      <c r="LO100" s="207"/>
      <c r="LP100" s="207"/>
      <c r="LQ100" s="207"/>
      <c r="LR100" s="207"/>
      <c r="LS100" s="207"/>
      <c r="LT100" s="207"/>
      <c r="LU100" s="207"/>
      <c r="LV100" s="207"/>
      <c r="LW100" s="207"/>
      <c r="LX100" s="207"/>
      <c r="LY100" s="207"/>
      <c r="LZ100" s="207"/>
      <c r="MA100" s="207"/>
      <c r="MB100" s="207"/>
      <c r="MC100" s="207"/>
      <c r="MD100" s="207"/>
      <c r="ME100" s="207"/>
      <c r="MF100" s="207"/>
      <c r="MG100" s="207"/>
      <c r="MH100" s="207"/>
      <c r="MI100" s="207"/>
      <c r="MJ100" s="207"/>
      <c r="MK100" s="207"/>
      <c r="ML100" s="207"/>
      <c r="MM100" s="207"/>
      <c r="MN100" s="207"/>
      <c r="MO100" s="207"/>
      <c r="MP100" s="207"/>
      <c r="MQ100" s="207"/>
      <c r="MR100" s="207"/>
      <c r="MS100" s="207"/>
      <c r="MT100" s="207"/>
      <c r="MU100" s="207"/>
      <c r="MV100" s="207"/>
      <c r="MW100" s="207"/>
      <c r="MX100" s="207"/>
      <c r="MY100" s="207"/>
      <c r="MZ100" s="207"/>
      <c r="NA100" s="207"/>
      <c r="NB100" s="207"/>
      <c r="NC100" s="207"/>
      <c r="ND100" s="207"/>
      <c r="NE100" s="207"/>
      <c r="NF100" s="207"/>
      <c r="NG100" s="207"/>
      <c r="NH100" s="207"/>
      <c r="NI100" s="207"/>
      <c r="NJ100" s="207"/>
      <c r="NK100" s="207"/>
      <c r="NL100" s="207"/>
      <c r="NM100" s="207"/>
      <c r="NN100" s="207"/>
      <c r="NO100" s="207"/>
      <c r="NP100" s="207"/>
      <c r="NQ100" s="207"/>
      <c r="NR100" s="207"/>
      <c r="NS100" s="207"/>
      <c r="NT100" s="207"/>
      <c r="NU100" s="207"/>
      <c r="NV100" s="207"/>
      <c r="NW100" s="207"/>
      <c r="NX100" s="207"/>
      <c r="NY100" s="207"/>
      <c r="NZ100" s="207"/>
      <c r="OA100" s="207"/>
      <c r="OB100" s="207"/>
      <c r="OC100" s="207"/>
      <c r="OD100" s="207"/>
      <c r="OE100" s="207"/>
      <c r="OF100" s="207"/>
      <c r="OG100" s="207"/>
      <c r="OH100" s="207"/>
      <c r="OI100" s="207"/>
      <c r="OJ100" s="207"/>
      <c r="OK100" s="207"/>
      <c r="OL100" s="207"/>
      <c r="OM100" s="207"/>
      <c r="ON100" s="207"/>
      <c r="OO100" s="207"/>
      <c r="OP100" s="207"/>
      <c r="OQ100" s="207"/>
      <c r="OR100" s="207"/>
      <c r="OS100" s="207"/>
      <c r="OT100" s="207"/>
      <c r="OU100" s="207"/>
      <c r="OV100" s="207"/>
      <c r="OW100" s="207"/>
      <c r="OX100" s="207"/>
      <c r="OY100" s="207"/>
      <c r="OZ100" s="207"/>
      <c r="PA100" s="207"/>
      <c r="PB100" s="207"/>
      <c r="PC100" s="207"/>
      <c r="PD100" s="207"/>
      <c r="PE100" s="207"/>
      <c r="PF100" s="207"/>
      <c r="PG100" s="207"/>
      <c r="PH100" s="207"/>
      <c r="PI100" s="207"/>
      <c r="PJ100" s="207"/>
      <c r="PK100" s="207"/>
      <c r="PL100" s="207"/>
      <c r="PM100" s="207"/>
      <c r="PN100" s="207"/>
      <c r="PO100" s="207"/>
      <c r="PP100" s="207"/>
      <c r="PQ100" s="207"/>
      <c r="PR100" s="207"/>
      <c r="PS100" s="207"/>
      <c r="PT100" s="207"/>
      <c r="PU100" s="207"/>
      <c r="PV100" s="207"/>
      <c r="PW100" s="207"/>
      <c r="PX100" s="207"/>
      <c r="PY100" s="207"/>
      <c r="PZ100" s="207"/>
      <c r="QA100" s="207"/>
      <c r="QB100" s="207"/>
      <c r="QC100" s="207"/>
      <c r="QD100" s="207"/>
      <c r="QE100" s="207"/>
      <c r="QF100" s="207"/>
      <c r="QG100" s="207"/>
      <c r="QH100" s="207"/>
      <c r="QI100" s="207"/>
      <c r="QJ100" s="207"/>
      <c r="QK100" s="207"/>
      <c r="QL100" s="207"/>
      <c r="QM100" s="207"/>
      <c r="QN100" s="207"/>
      <c r="QO100" s="207"/>
      <c r="QP100" s="207"/>
      <c r="QQ100" s="207"/>
      <c r="QR100" s="207"/>
      <c r="QS100" s="207"/>
      <c r="QT100" s="207"/>
      <c r="QU100" s="207"/>
      <c r="QV100" s="207"/>
      <c r="QW100" s="207"/>
      <c r="QX100" s="207"/>
      <c r="QY100" s="207"/>
      <c r="QZ100" s="207"/>
      <c r="RA100" s="207"/>
      <c r="RB100" s="207"/>
      <c r="RC100" s="207"/>
      <c r="RD100" s="207"/>
      <c r="RE100" s="207"/>
      <c r="RF100" s="207"/>
      <c r="RG100" s="207"/>
      <c r="RH100" s="207"/>
      <c r="RI100" s="207"/>
      <c r="RJ100" s="207"/>
      <c r="RK100" s="207"/>
      <c r="RL100" s="207"/>
      <c r="RM100" s="207"/>
      <c r="RN100" s="207"/>
      <c r="RO100" s="207"/>
      <c r="RP100" s="207"/>
      <c r="RQ100" s="207"/>
      <c r="RR100" s="207"/>
      <c r="RS100" s="207"/>
      <c r="RT100" s="207"/>
      <c r="RU100" s="207"/>
      <c r="RV100" s="207"/>
      <c r="RW100" s="207"/>
      <c r="RX100" s="207"/>
      <c r="RY100" s="207"/>
      <c r="RZ100" s="207"/>
      <c r="SA100" s="207"/>
      <c r="SB100" s="207"/>
      <c r="SC100" s="207"/>
      <c r="SD100" s="207"/>
      <c r="SE100" s="207"/>
      <c r="SF100" s="207"/>
      <c r="SG100" s="207"/>
      <c r="SH100" s="207"/>
      <c r="SI100" s="207"/>
      <c r="SJ100" s="207"/>
      <c r="SK100" s="207"/>
      <c r="SL100" s="207"/>
      <c r="SM100" s="207"/>
      <c r="SN100" s="207"/>
      <c r="SO100" s="207"/>
      <c r="SP100" s="207"/>
      <c r="SQ100" s="207"/>
      <c r="SR100" s="207"/>
      <c r="SS100" s="207"/>
      <c r="ST100" s="207"/>
      <c r="SU100" s="207"/>
      <c r="SV100" s="207"/>
      <c r="SW100" s="207"/>
      <c r="SX100" s="207"/>
      <c r="SY100" s="207"/>
      <c r="SZ100" s="207"/>
      <c r="TA100" s="207"/>
      <c r="TB100" s="207"/>
      <c r="TC100" s="207"/>
      <c r="TD100" s="207"/>
      <c r="TE100" s="207"/>
      <c r="TF100" s="207"/>
      <c r="TG100" s="207"/>
      <c r="TH100" s="207"/>
      <c r="TI100" s="207"/>
      <c r="TJ100" s="207"/>
      <c r="TK100" s="207"/>
      <c r="TL100" s="207"/>
      <c r="TM100" s="207"/>
      <c r="TN100" s="207"/>
      <c r="TO100" s="207"/>
      <c r="TP100" s="207"/>
      <c r="TQ100" s="207"/>
      <c r="TR100" s="207"/>
      <c r="TS100" s="207"/>
      <c r="TT100" s="207"/>
      <c r="TU100" s="207"/>
      <c r="TV100" s="207"/>
      <c r="TW100" s="207"/>
      <c r="TX100" s="207"/>
      <c r="TY100" s="207"/>
      <c r="TZ100" s="207"/>
      <c r="UA100" s="207"/>
      <c r="UB100" s="207"/>
      <c r="UC100" s="207"/>
      <c r="UD100" s="207"/>
      <c r="UE100" s="207"/>
      <c r="UF100" s="207"/>
      <c r="UG100" s="207"/>
      <c r="UH100" s="207"/>
      <c r="UI100" s="207"/>
      <c r="UJ100" s="207"/>
      <c r="UK100" s="207"/>
      <c r="UL100" s="207"/>
      <c r="UM100" s="207"/>
      <c r="UN100" s="207"/>
      <c r="UO100" s="207"/>
      <c r="UP100" s="207"/>
      <c r="UQ100" s="207"/>
      <c r="UR100" s="207"/>
      <c r="US100" s="207"/>
      <c r="UT100" s="207"/>
      <c r="UU100" s="207"/>
      <c r="UV100" s="207"/>
      <c r="UW100" s="207"/>
      <c r="UX100" s="207"/>
      <c r="UY100" s="207"/>
      <c r="UZ100" s="207"/>
      <c r="VA100" s="207"/>
      <c r="VB100" s="207"/>
      <c r="VC100" s="207"/>
      <c r="VD100" s="207"/>
      <c r="VE100" s="207"/>
      <c r="VF100" s="207"/>
      <c r="VG100" s="207"/>
      <c r="VH100" s="207"/>
      <c r="VI100" s="207"/>
      <c r="VJ100" s="207"/>
      <c r="VK100" s="207"/>
      <c r="VL100" s="207"/>
      <c r="VM100" s="207"/>
      <c r="VN100" s="207"/>
      <c r="VO100" s="207"/>
      <c r="VP100" s="207"/>
      <c r="VQ100" s="207"/>
      <c r="VR100" s="207"/>
      <c r="VS100" s="207"/>
      <c r="VT100" s="207"/>
      <c r="VU100" s="207"/>
      <c r="VV100" s="207"/>
      <c r="VW100" s="207"/>
      <c r="VX100" s="207"/>
      <c r="VY100" s="207"/>
      <c r="VZ100" s="207"/>
      <c r="WA100" s="207"/>
      <c r="WB100" s="207"/>
      <c r="WC100" s="207"/>
      <c r="WD100" s="207"/>
      <c r="WE100" s="207"/>
      <c r="WF100" s="207"/>
      <c r="WG100" s="207"/>
      <c r="WH100" s="207"/>
      <c r="WI100" s="207"/>
      <c r="WJ100" s="207"/>
      <c r="WK100" s="207"/>
      <c r="WL100" s="207"/>
      <c r="WM100" s="207"/>
      <c r="WN100" s="207"/>
      <c r="WO100" s="207"/>
      <c r="WP100" s="207"/>
      <c r="WQ100" s="207"/>
      <c r="WR100" s="207"/>
      <c r="WS100" s="207"/>
      <c r="WT100" s="207"/>
      <c r="WU100" s="207"/>
      <c r="WV100" s="207"/>
      <c r="WW100" s="207"/>
      <c r="WX100" s="207"/>
      <c r="WY100" s="207"/>
      <c r="WZ100" s="207"/>
      <c r="XA100" s="207"/>
      <c r="XB100" s="207"/>
      <c r="XC100" s="207"/>
      <c r="XD100" s="207"/>
      <c r="XE100" s="207"/>
      <c r="XF100" s="207"/>
      <c r="XG100" s="207"/>
      <c r="XH100" s="207"/>
      <c r="XI100" s="207"/>
      <c r="XJ100" s="207"/>
      <c r="XK100" s="207"/>
      <c r="XL100" s="207"/>
      <c r="XM100" s="207"/>
      <c r="XN100" s="207"/>
      <c r="XO100" s="207"/>
      <c r="XP100" s="207"/>
      <c r="XQ100" s="207"/>
      <c r="XR100" s="207"/>
      <c r="XS100" s="207"/>
      <c r="XT100" s="207"/>
      <c r="XU100" s="207"/>
      <c r="XV100" s="207"/>
      <c r="XW100" s="207"/>
      <c r="XX100" s="207"/>
      <c r="XY100" s="207"/>
      <c r="XZ100" s="207"/>
      <c r="YA100" s="207"/>
      <c r="YB100" s="207"/>
      <c r="YC100" s="207"/>
      <c r="YD100" s="207"/>
      <c r="YE100" s="207"/>
      <c r="YF100" s="207"/>
      <c r="YG100" s="207"/>
      <c r="YH100" s="207"/>
      <c r="YI100" s="207"/>
      <c r="YJ100" s="207"/>
      <c r="YK100" s="207"/>
      <c r="YL100" s="207"/>
      <c r="YM100" s="207"/>
      <c r="YN100" s="207"/>
      <c r="YO100" s="207"/>
      <c r="YP100" s="207"/>
      <c r="YQ100" s="207"/>
      <c r="YR100" s="207"/>
      <c r="YS100" s="207"/>
      <c r="YT100" s="207"/>
      <c r="YU100" s="207"/>
      <c r="YV100" s="207"/>
      <c r="YW100" s="207"/>
      <c r="YX100" s="207"/>
      <c r="YY100" s="207"/>
      <c r="YZ100" s="207"/>
      <c r="ZA100" s="207"/>
      <c r="ZB100" s="207"/>
      <c r="ZC100" s="207"/>
      <c r="ZD100" s="207"/>
      <c r="ZE100" s="207"/>
      <c r="ZF100" s="207"/>
      <c r="ZG100" s="207"/>
      <c r="ZH100" s="207"/>
      <c r="ZI100" s="207"/>
      <c r="ZJ100" s="207"/>
      <c r="ZK100" s="207"/>
      <c r="ZL100" s="207"/>
      <c r="ZM100" s="207"/>
      <c r="ZN100" s="207"/>
      <c r="ZO100" s="207"/>
      <c r="ZP100" s="207"/>
      <c r="ZQ100" s="207"/>
      <c r="ZR100" s="207"/>
      <c r="ZS100" s="207"/>
      <c r="ZT100" s="207"/>
      <c r="ZU100" s="207"/>
      <c r="ZV100" s="207"/>
      <c r="ZW100" s="207"/>
      <c r="ZX100" s="207"/>
      <c r="ZY100" s="207"/>
      <c r="ZZ100" s="207"/>
      <c r="AAA100" s="207"/>
      <c r="AAB100" s="207"/>
      <c r="AAC100" s="207"/>
      <c r="AAD100" s="207"/>
      <c r="AAE100" s="207"/>
      <c r="AAF100" s="207"/>
      <c r="AAG100" s="207"/>
      <c r="AAH100" s="207"/>
      <c r="AAI100" s="207"/>
      <c r="AAJ100" s="207"/>
      <c r="AAK100" s="207"/>
      <c r="AAL100" s="207"/>
      <c r="AAM100" s="207"/>
      <c r="AAN100" s="207"/>
      <c r="AAO100" s="207"/>
      <c r="AAP100" s="207"/>
      <c r="AAQ100" s="207"/>
      <c r="AAR100" s="207"/>
      <c r="AAS100" s="207"/>
      <c r="AAT100" s="207"/>
      <c r="AAU100" s="207"/>
      <c r="AAV100" s="207"/>
      <c r="AAW100" s="207"/>
      <c r="AAX100" s="207"/>
      <c r="AAY100" s="207"/>
      <c r="AAZ100" s="207"/>
      <c r="ABA100" s="207"/>
      <c r="ABB100" s="207"/>
      <c r="ABC100" s="207"/>
      <c r="ABD100" s="207"/>
      <c r="ABE100" s="207"/>
      <c r="ABF100" s="207"/>
      <c r="ABG100" s="207"/>
      <c r="ABH100" s="207"/>
      <c r="ABI100" s="207"/>
      <c r="ABJ100" s="207"/>
      <c r="ABK100" s="207"/>
      <c r="ABL100" s="207"/>
      <c r="ABM100" s="207"/>
      <c r="ABN100" s="207"/>
      <c r="ABO100" s="207"/>
      <c r="ABP100" s="207"/>
      <c r="ABQ100" s="207"/>
      <c r="ABR100" s="207"/>
      <c r="ABS100" s="207"/>
      <c r="ABT100" s="207"/>
      <c r="ABU100" s="207"/>
      <c r="ABV100" s="207"/>
      <c r="ABW100" s="207"/>
      <c r="ABX100" s="207"/>
      <c r="ABY100" s="207"/>
      <c r="ABZ100" s="207"/>
      <c r="ACA100" s="207"/>
      <c r="ACB100" s="207"/>
      <c r="ACC100" s="207"/>
      <c r="ACD100" s="207"/>
      <c r="ACE100" s="207"/>
      <c r="ACF100" s="207"/>
      <c r="ACG100" s="207"/>
      <c r="ACH100" s="207"/>
      <c r="ACI100" s="207"/>
      <c r="ACJ100" s="207"/>
      <c r="ACK100" s="207"/>
      <c r="ACL100" s="207"/>
      <c r="ACM100" s="207"/>
      <c r="ACN100" s="207"/>
      <c r="ACO100" s="207"/>
      <c r="ACP100" s="207"/>
      <c r="ACQ100" s="207"/>
      <c r="ACR100" s="207"/>
      <c r="ACS100" s="207"/>
      <c r="ACT100" s="207"/>
      <c r="ACU100" s="207"/>
      <c r="ACV100" s="207"/>
      <c r="ACW100" s="207"/>
      <c r="ACX100" s="207"/>
      <c r="ACY100" s="207"/>
      <c r="ACZ100" s="207"/>
      <c r="ADA100" s="207"/>
      <c r="ADB100" s="207"/>
      <c r="ADC100" s="207"/>
      <c r="ADD100" s="207"/>
      <c r="ADE100" s="207"/>
      <c r="ADF100" s="207"/>
      <c r="ADG100" s="207"/>
      <c r="ADH100" s="207"/>
      <c r="ADI100" s="207"/>
      <c r="ADJ100" s="207"/>
      <c r="ADK100" s="207"/>
      <c r="ADL100" s="207"/>
      <c r="ADM100" s="207"/>
      <c r="ADN100" s="207"/>
      <c r="ADO100" s="207"/>
      <c r="ADP100" s="207"/>
      <c r="ADQ100" s="207"/>
      <c r="ADR100" s="207"/>
      <c r="ADS100" s="207"/>
      <c r="ADT100" s="207"/>
      <c r="ADU100" s="207"/>
      <c r="ADV100" s="207"/>
      <c r="ADW100" s="207"/>
      <c r="ADX100" s="207"/>
      <c r="ADY100" s="207"/>
      <c r="ADZ100" s="207"/>
      <c r="AEA100" s="207"/>
      <c r="AEB100" s="207"/>
      <c r="AEC100" s="207"/>
      <c r="AED100" s="207"/>
      <c r="AEE100" s="207"/>
      <c r="AEF100" s="207"/>
      <c r="AEG100" s="207"/>
      <c r="AEH100" s="207"/>
      <c r="AEI100" s="207"/>
      <c r="AEJ100" s="207"/>
      <c r="AEK100" s="207"/>
      <c r="AEL100" s="207"/>
      <c r="AEM100" s="207"/>
      <c r="AEN100" s="207"/>
      <c r="AEO100" s="207"/>
      <c r="AEP100" s="207"/>
      <c r="AEQ100" s="207"/>
      <c r="AER100" s="207"/>
      <c r="AES100" s="207"/>
      <c r="AET100" s="207"/>
      <c r="AEU100" s="207"/>
      <c r="AEV100" s="207"/>
      <c r="AEW100" s="207"/>
      <c r="AEX100" s="207"/>
      <c r="AEY100" s="207"/>
      <c r="AEZ100" s="207"/>
      <c r="AFA100" s="207"/>
      <c r="AFB100" s="207"/>
      <c r="AFC100" s="207"/>
      <c r="AFD100" s="207"/>
      <c r="AFE100" s="207"/>
      <c r="AFF100" s="207"/>
      <c r="AFG100" s="207"/>
      <c r="AFH100" s="207"/>
      <c r="AFI100" s="207"/>
      <c r="AFJ100" s="207"/>
      <c r="AFK100" s="207"/>
      <c r="AFL100" s="207"/>
      <c r="AFM100" s="207"/>
      <c r="AFN100" s="207"/>
      <c r="AFO100" s="207"/>
      <c r="AFP100" s="207"/>
      <c r="AFQ100" s="207"/>
      <c r="AFR100" s="207"/>
      <c r="AFS100" s="207"/>
      <c r="AFT100" s="207"/>
      <c r="AFU100" s="207"/>
      <c r="AFV100" s="207"/>
      <c r="AFW100" s="207"/>
      <c r="AFX100" s="207"/>
      <c r="AFY100" s="207"/>
      <c r="AFZ100" s="207"/>
      <c r="AGA100" s="207"/>
      <c r="AGB100" s="207"/>
      <c r="AGC100" s="207"/>
      <c r="AGD100" s="207"/>
      <c r="AGE100" s="207"/>
      <c r="AGF100" s="207"/>
      <c r="AGG100" s="207"/>
      <c r="AGH100" s="207"/>
      <c r="AGI100" s="207"/>
      <c r="AGJ100" s="207"/>
      <c r="AGK100" s="207"/>
      <c r="AGL100" s="207"/>
      <c r="AGM100" s="207"/>
      <c r="AGN100" s="207"/>
      <c r="AGO100" s="207"/>
      <c r="AGP100" s="207"/>
      <c r="AGQ100" s="207"/>
      <c r="AGR100" s="207"/>
      <c r="AGS100" s="207"/>
      <c r="AGT100" s="207"/>
      <c r="AGU100" s="207"/>
      <c r="AGV100" s="207"/>
      <c r="AGW100" s="207"/>
      <c r="AGX100" s="207"/>
      <c r="AGY100" s="207"/>
      <c r="AGZ100" s="207"/>
      <c r="AHA100" s="207"/>
      <c r="AHB100" s="207"/>
      <c r="AHC100" s="207"/>
      <c r="AHD100" s="207"/>
      <c r="AHE100" s="207"/>
      <c r="AHF100" s="207"/>
      <c r="AHG100" s="207"/>
      <c r="AHH100" s="207"/>
      <c r="AHI100" s="207"/>
      <c r="AHJ100" s="207"/>
      <c r="AHK100" s="207"/>
      <c r="AHL100" s="207"/>
      <c r="AHM100" s="207"/>
      <c r="AHN100" s="207"/>
      <c r="AHO100" s="207"/>
      <c r="AHP100" s="207"/>
      <c r="AHQ100" s="207"/>
      <c r="AHR100" s="207"/>
      <c r="AHS100" s="207"/>
      <c r="AHT100" s="207"/>
      <c r="AHU100" s="207"/>
      <c r="AHV100" s="207"/>
      <c r="AHW100" s="207"/>
      <c r="AHX100" s="207"/>
      <c r="AHY100" s="207"/>
      <c r="AHZ100" s="207"/>
      <c r="AIA100" s="207"/>
      <c r="AIB100" s="207"/>
      <c r="AIC100" s="207"/>
      <c r="AID100" s="207"/>
      <c r="AIE100" s="207"/>
      <c r="AIF100" s="207"/>
      <c r="AIG100" s="207"/>
      <c r="AIH100" s="207"/>
      <c r="AII100" s="207"/>
      <c r="AIJ100" s="207"/>
      <c r="AIK100" s="207"/>
      <c r="AIL100" s="207"/>
      <c r="AIM100" s="207"/>
      <c r="AIN100" s="207"/>
      <c r="AIO100" s="207"/>
      <c r="AIP100" s="207"/>
      <c r="AIQ100" s="207"/>
      <c r="AIR100" s="207"/>
      <c r="AIS100" s="207"/>
      <c r="AIT100" s="207"/>
      <c r="AIU100" s="207"/>
      <c r="AIV100" s="207"/>
      <c r="AIW100" s="207"/>
      <c r="AIX100" s="207"/>
      <c r="AIY100" s="207"/>
      <c r="AIZ100" s="207"/>
      <c r="AJA100" s="207"/>
      <c r="AJB100" s="207"/>
      <c r="AJC100" s="207"/>
      <c r="AJD100" s="207"/>
      <c r="AJE100" s="207"/>
      <c r="AJF100" s="207"/>
      <c r="AJG100" s="207"/>
      <c r="AJH100" s="207"/>
      <c r="AJI100" s="207"/>
      <c r="AJJ100" s="207"/>
      <c r="AJK100" s="207"/>
      <c r="AJL100" s="207"/>
      <c r="AJM100" s="207"/>
      <c r="AJN100" s="207"/>
      <c r="AJO100" s="207"/>
      <c r="AJP100" s="207"/>
      <c r="AJQ100" s="207"/>
      <c r="AJR100" s="207"/>
      <c r="AJS100" s="207"/>
      <c r="AJT100" s="207"/>
      <c r="AJU100" s="207"/>
      <c r="AJV100" s="207"/>
      <c r="AJW100" s="207"/>
      <c r="AJX100" s="207"/>
      <c r="AJY100" s="207"/>
      <c r="AJZ100" s="207"/>
      <c r="AKA100" s="207"/>
      <c r="AKB100" s="207"/>
    </row>
    <row r="101" spans="1:964" s="288" customFormat="1" x14ac:dyDescent="0.2">
      <c r="A101" s="158">
        <v>297</v>
      </c>
      <c r="B101" s="158" t="s">
        <v>36</v>
      </c>
      <c r="C101" s="158">
        <v>2017</v>
      </c>
      <c r="D101" s="313" t="s">
        <v>1096</v>
      </c>
      <c r="E101" s="234" t="s">
        <v>1308</v>
      </c>
      <c r="F101" s="158" t="s">
        <v>37</v>
      </c>
      <c r="G101" s="158" t="s">
        <v>1467</v>
      </c>
      <c r="H101" s="158" t="s">
        <v>1470</v>
      </c>
      <c r="I101" s="158" t="s">
        <v>57</v>
      </c>
      <c r="J101" s="158" t="s">
        <v>57</v>
      </c>
      <c r="K101" s="158" t="s">
        <v>1148</v>
      </c>
      <c r="L101" s="158" t="s">
        <v>43</v>
      </c>
      <c r="M101" s="158" t="s">
        <v>38</v>
      </c>
      <c r="N101" s="158" t="s">
        <v>57</v>
      </c>
      <c r="O101" s="158" t="s">
        <v>57</v>
      </c>
      <c r="P101" s="159" t="s">
        <v>40</v>
      </c>
      <c r="Q101" s="158" t="s">
        <v>40</v>
      </c>
      <c r="R101" s="158">
        <v>50</v>
      </c>
      <c r="S101" s="158" t="s">
        <v>41</v>
      </c>
      <c r="T101" s="158">
        <v>101</v>
      </c>
      <c r="U101" s="158" t="s">
        <v>1370</v>
      </c>
      <c r="V101" s="158">
        <v>2019</v>
      </c>
      <c r="W101" s="158">
        <v>3</v>
      </c>
      <c r="X101" s="158">
        <v>3</v>
      </c>
      <c r="Y101" s="158" t="s">
        <v>57</v>
      </c>
      <c r="Z101" s="158" t="s">
        <v>57</v>
      </c>
      <c r="AA101" s="158" t="s">
        <v>54</v>
      </c>
      <c r="AB101" s="158" t="s">
        <v>55</v>
      </c>
      <c r="AC101" s="206" t="s">
        <v>56</v>
      </c>
      <c r="AD101" s="235"/>
      <c r="AE101" s="158" t="s">
        <v>54</v>
      </c>
      <c r="AF101" s="158" t="s">
        <v>54</v>
      </c>
      <c r="AG101" s="158" t="s">
        <v>54</v>
      </c>
      <c r="AH101" s="158" t="s">
        <v>55</v>
      </c>
      <c r="AI101" s="158" t="s">
        <v>54</v>
      </c>
      <c r="AJ101" s="158" t="s">
        <v>54</v>
      </c>
    </row>
    <row r="102" spans="1:964" s="299" customFormat="1" x14ac:dyDescent="0.2">
      <c r="A102" s="24">
        <v>301</v>
      </c>
      <c r="B102" s="24" t="s">
        <v>36</v>
      </c>
      <c r="C102" s="24">
        <v>2017</v>
      </c>
      <c r="D102" s="314" t="s">
        <v>1096</v>
      </c>
      <c r="E102" s="233" t="s">
        <v>1308</v>
      </c>
      <c r="F102" s="24" t="s">
        <v>37</v>
      </c>
      <c r="G102" s="24" t="s">
        <v>1467</v>
      </c>
      <c r="H102" s="24" t="s">
        <v>1470</v>
      </c>
      <c r="I102" s="24" t="s">
        <v>57</v>
      </c>
      <c r="J102" s="24" t="s">
        <v>57</v>
      </c>
      <c r="K102" s="24" t="s">
        <v>1148</v>
      </c>
      <c r="L102" s="24" t="s">
        <v>43</v>
      </c>
      <c r="M102" s="24" t="s">
        <v>38</v>
      </c>
      <c r="N102" s="24" t="s">
        <v>57</v>
      </c>
      <c r="O102" s="24" t="s">
        <v>57</v>
      </c>
      <c r="P102" s="24" t="s">
        <v>40</v>
      </c>
      <c r="Q102" s="67" t="s">
        <v>40</v>
      </c>
      <c r="R102" s="24">
        <v>180</v>
      </c>
      <c r="S102" s="24" t="s">
        <v>41</v>
      </c>
      <c r="T102" s="24">
        <v>112</v>
      </c>
      <c r="U102" s="24" t="s">
        <v>1371</v>
      </c>
      <c r="V102" s="24">
        <v>2019</v>
      </c>
      <c r="W102" s="24">
        <v>2</v>
      </c>
      <c r="X102" s="24">
        <v>2</v>
      </c>
      <c r="Y102" s="24" t="s">
        <v>57</v>
      </c>
      <c r="Z102" s="24" t="s">
        <v>57</v>
      </c>
      <c r="AA102" s="24" t="s">
        <v>54</v>
      </c>
      <c r="AB102" s="24" t="s">
        <v>55</v>
      </c>
      <c r="AC102" s="24" t="s">
        <v>56</v>
      </c>
      <c r="AD102" s="217"/>
      <c r="AE102" s="24" t="s">
        <v>54</v>
      </c>
      <c r="AF102" s="24" t="s">
        <v>54</v>
      </c>
      <c r="AG102" s="24" t="s">
        <v>54</v>
      </c>
      <c r="AH102" s="24" t="s">
        <v>55</v>
      </c>
      <c r="AI102" s="24" t="s">
        <v>927</v>
      </c>
      <c r="AJ102" s="24" t="s">
        <v>54</v>
      </c>
      <c r="AK102" s="207"/>
      <c r="AL102" s="207"/>
      <c r="AM102" s="207"/>
      <c r="AN102" s="207"/>
      <c r="AO102" s="207"/>
      <c r="AP102" s="207"/>
      <c r="AQ102" s="207"/>
      <c r="AR102" s="207"/>
      <c r="AS102" s="207"/>
      <c r="AT102" s="207"/>
      <c r="AU102" s="207"/>
      <c r="AV102" s="207"/>
      <c r="AW102" s="207"/>
      <c r="AX102" s="207"/>
      <c r="AY102" s="207"/>
      <c r="AZ102" s="207"/>
      <c r="BA102" s="207"/>
      <c r="BB102" s="207"/>
      <c r="BC102" s="207"/>
      <c r="BD102" s="207"/>
      <c r="BE102" s="207"/>
      <c r="BF102" s="207"/>
      <c r="BG102" s="207"/>
      <c r="BH102" s="207"/>
      <c r="BI102" s="207"/>
      <c r="BJ102" s="207"/>
      <c r="BK102" s="207"/>
      <c r="BL102" s="207"/>
      <c r="BM102" s="207"/>
      <c r="BN102" s="207"/>
      <c r="BO102" s="207"/>
      <c r="BP102" s="207"/>
      <c r="BQ102" s="207"/>
      <c r="BR102" s="207"/>
      <c r="BS102" s="207"/>
      <c r="BT102" s="207"/>
      <c r="BU102" s="207"/>
      <c r="BV102" s="207"/>
      <c r="BW102" s="207"/>
      <c r="BX102" s="207"/>
      <c r="BY102" s="207"/>
      <c r="BZ102" s="207"/>
      <c r="CA102" s="207"/>
      <c r="CB102" s="207"/>
      <c r="CC102" s="207"/>
      <c r="CD102" s="207"/>
      <c r="CE102" s="207"/>
      <c r="CF102" s="207"/>
      <c r="CG102" s="207"/>
      <c r="CH102" s="207"/>
      <c r="CI102" s="207"/>
      <c r="CJ102" s="207"/>
      <c r="CK102" s="207"/>
      <c r="CL102" s="207"/>
      <c r="CM102" s="207"/>
      <c r="CN102" s="207"/>
      <c r="CO102" s="207"/>
      <c r="CP102" s="207"/>
      <c r="CQ102" s="207"/>
      <c r="CR102" s="207"/>
      <c r="CS102" s="207"/>
      <c r="CT102" s="207"/>
      <c r="CU102" s="207"/>
      <c r="CV102" s="207"/>
      <c r="CW102" s="207"/>
      <c r="CX102" s="207"/>
      <c r="CY102" s="207"/>
      <c r="CZ102" s="207"/>
      <c r="DA102" s="207"/>
      <c r="DB102" s="207"/>
      <c r="DC102" s="207"/>
      <c r="DD102" s="207"/>
      <c r="DE102" s="207"/>
      <c r="DF102" s="207"/>
      <c r="DG102" s="207"/>
      <c r="DH102" s="207"/>
      <c r="DI102" s="207"/>
      <c r="DJ102" s="207"/>
      <c r="DK102" s="207"/>
      <c r="DL102" s="207"/>
      <c r="DM102" s="207"/>
      <c r="DN102" s="207"/>
      <c r="DO102" s="207"/>
      <c r="DP102" s="207"/>
      <c r="DQ102" s="207"/>
      <c r="DR102" s="207"/>
      <c r="DS102" s="207"/>
      <c r="DT102" s="207"/>
      <c r="DU102" s="207"/>
      <c r="DV102" s="207"/>
      <c r="DW102" s="207"/>
      <c r="DX102" s="207"/>
      <c r="DY102" s="207"/>
      <c r="DZ102" s="207"/>
      <c r="EA102" s="207"/>
      <c r="EB102" s="207"/>
      <c r="EC102" s="207"/>
      <c r="ED102" s="207"/>
      <c r="EE102" s="207"/>
      <c r="EF102" s="207"/>
      <c r="EG102" s="207"/>
      <c r="EH102" s="207"/>
      <c r="EI102" s="207"/>
      <c r="EJ102" s="207"/>
      <c r="EK102" s="207"/>
      <c r="EL102" s="207"/>
      <c r="EM102" s="207"/>
      <c r="EN102" s="207"/>
      <c r="EO102" s="207"/>
      <c r="EP102" s="207"/>
      <c r="EQ102" s="207"/>
      <c r="ER102" s="207"/>
      <c r="ES102" s="207"/>
      <c r="ET102" s="207"/>
      <c r="EU102" s="207"/>
      <c r="EV102" s="207"/>
      <c r="EW102" s="207"/>
      <c r="EX102" s="207"/>
      <c r="EY102" s="207"/>
      <c r="EZ102" s="207"/>
      <c r="FA102" s="207"/>
      <c r="FB102" s="207"/>
      <c r="FC102" s="207"/>
      <c r="FD102" s="207"/>
      <c r="FE102" s="207"/>
      <c r="FF102" s="207"/>
      <c r="FG102" s="207"/>
      <c r="FH102" s="207"/>
      <c r="FI102" s="207"/>
      <c r="FJ102" s="207"/>
      <c r="FK102" s="207"/>
      <c r="FL102" s="207"/>
      <c r="FM102" s="207"/>
      <c r="FN102" s="207"/>
      <c r="FO102" s="207"/>
      <c r="FP102" s="207"/>
      <c r="FQ102" s="207"/>
      <c r="FR102" s="207"/>
      <c r="FS102" s="207"/>
      <c r="FT102" s="207"/>
      <c r="FU102" s="207"/>
      <c r="FV102" s="207"/>
      <c r="FW102" s="207"/>
      <c r="FX102" s="207"/>
      <c r="FY102" s="207"/>
      <c r="FZ102" s="207"/>
      <c r="GA102" s="207"/>
      <c r="GB102" s="207"/>
      <c r="GC102" s="207"/>
      <c r="GD102" s="207"/>
      <c r="GE102" s="207"/>
      <c r="GF102" s="207"/>
      <c r="GG102" s="207"/>
      <c r="GH102" s="207"/>
      <c r="GI102" s="207"/>
      <c r="GJ102" s="207"/>
      <c r="GK102" s="207"/>
      <c r="GL102" s="207"/>
      <c r="GM102" s="207"/>
      <c r="GN102" s="207"/>
      <c r="GO102" s="207"/>
      <c r="GP102" s="207"/>
      <c r="GQ102" s="207"/>
      <c r="GR102" s="207"/>
      <c r="GS102" s="207"/>
      <c r="GT102" s="207"/>
      <c r="GU102" s="207"/>
      <c r="GV102" s="207"/>
      <c r="GW102" s="207"/>
      <c r="GX102" s="207"/>
      <c r="GY102" s="207"/>
      <c r="GZ102" s="207"/>
      <c r="HA102" s="207"/>
      <c r="HB102" s="207"/>
      <c r="HC102" s="207"/>
      <c r="HD102" s="207"/>
      <c r="HE102" s="207"/>
      <c r="HF102" s="207"/>
      <c r="HG102" s="207"/>
      <c r="HH102" s="207"/>
      <c r="HI102" s="207"/>
      <c r="HJ102" s="207"/>
      <c r="HK102" s="207"/>
      <c r="HL102" s="207"/>
      <c r="HM102" s="207"/>
      <c r="HN102" s="207"/>
      <c r="HO102" s="207"/>
      <c r="HP102" s="207"/>
      <c r="HQ102" s="207"/>
      <c r="HR102" s="207"/>
      <c r="HS102" s="207"/>
      <c r="HT102" s="207"/>
      <c r="HU102" s="207"/>
      <c r="HV102" s="207"/>
      <c r="HW102" s="207"/>
      <c r="HX102" s="207"/>
      <c r="HY102" s="207"/>
      <c r="HZ102" s="207"/>
      <c r="IA102" s="207"/>
      <c r="IB102" s="207"/>
      <c r="IC102" s="207"/>
      <c r="ID102" s="207"/>
      <c r="IE102" s="207"/>
      <c r="IF102" s="207"/>
      <c r="IG102" s="207"/>
      <c r="IH102" s="207"/>
      <c r="II102" s="207"/>
      <c r="IJ102" s="207"/>
      <c r="IK102" s="207"/>
      <c r="IL102" s="207"/>
      <c r="IM102" s="207"/>
      <c r="IN102" s="207"/>
      <c r="IO102" s="207"/>
      <c r="IP102" s="207"/>
      <c r="IQ102" s="207"/>
      <c r="IR102" s="207"/>
      <c r="IS102" s="207"/>
      <c r="IT102" s="207"/>
      <c r="IU102" s="207"/>
      <c r="IV102" s="207"/>
      <c r="IW102" s="207"/>
      <c r="IX102" s="207"/>
      <c r="IY102" s="207"/>
      <c r="IZ102" s="207"/>
      <c r="JA102" s="207"/>
      <c r="JB102" s="207"/>
      <c r="JC102" s="207"/>
      <c r="JD102" s="207"/>
      <c r="JE102" s="207"/>
      <c r="JF102" s="207"/>
      <c r="JG102" s="207"/>
      <c r="JH102" s="207"/>
      <c r="JI102" s="207"/>
      <c r="JJ102" s="207"/>
      <c r="JK102" s="207"/>
      <c r="JL102" s="207"/>
      <c r="JM102" s="207"/>
      <c r="JN102" s="207"/>
      <c r="JO102" s="207"/>
      <c r="JP102" s="207"/>
      <c r="JQ102" s="207"/>
      <c r="JR102" s="207"/>
      <c r="JS102" s="207"/>
      <c r="JT102" s="207"/>
      <c r="JU102" s="207"/>
      <c r="JV102" s="207"/>
      <c r="JW102" s="207"/>
      <c r="JX102" s="207"/>
      <c r="JY102" s="207"/>
      <c r="JZ102" s="207"/>
      <c r="KA102" s="207"/>
      <c r="KB102" s="207"/>
      <c r="KC102" s="207"/>
      <c r="KD102" s="207"/>
      <c r="KE102" s="207"/>
      <c r="KF102" s="207"/>
      <c r="KG102" s="207"/>
      <c r="KH102" s="207"/>
      <c r="KI102" s="207"/>
      <c r="KJ102" s="207"/>
      <c r="KK102" s="207"/>
      <c r="KL102" s="207"/>
      <c r="KM102" s="207"/>
      <c r="KN102" s="207"/>
      <c r="KO102" s="207"/>
      <c r="KP102" s="207"/>
      <c r="KQ102" s="207"/>
      <c r="KR102" s="207"/>
      <c r="KS102" s="207"/>
      <c r="KT102" s="207"/>
      <c r="KU102" s="207"/>
      <c r="KV102" s="207"/>
      <c r="KW102" s="207"/>
      <c r="KX102" s="207"/>
      <c r="KY102" s="207"/>
      <c r="KZ102" s="207"/>
      <c r="LA102" s="207"/>
      <c r="LB102" s="207"/>
      <c r="LC102" s="207"/>
      <c r="LD102" s="207"/>
      <c r="LE102" s="207"/>
      <c r="LF102" s="207"/>
      <c r="LG102" s="207"/>
      <c r="LH102" s="207"/>
      <c r="LI102" s="207"/>
      <c r="LJ102" s="207"/>
      <c r="LK102" s="207"/>
      <c r="LL102" s="207"/>
      <c r="LM102" s="207"/>
      <c r="LN102" s="207"/>
      <c r="LO102" s="207"/>
      <c r="LP102" s="207"/>
      <c r="LQ102" s="207"/>
      <c r="LR102" s="207"/>
      <c r="LS102" s="207"/>
      <c r="LT102" s="207"/>
      <c r="LU102" s="207"/>
      <c r="LV102" s="207"/>
      <c r="LW102" s="207"/>
      <c r="LX102" s="207"/>
      <c r="LY102" s="207"/>
      <c r="LZ102" s="207"/>
      <c r="MA102" s="207"/>
      <c r="MB102" s="207"/>
      <c r="MC102" s="207"/>
      <c r="MD102" s="207"/>
      <c r="ME102" s="207"/>
      <c r="MF102" s="207"/>
      <c r="MG102" s="207"/>
      <c r="MH102" s="207"/>
      <c r="MI102" s="207"/>
      <c r="MJ102" s="207"/>
      <c r="MK102" s="207"/>
      <c r="ML102" s="207"/>
      <c r="MM102" s="207"/>
      <c r="MN102" s="207"/>
      <c r="MO102" s="207"/>
      <c r="MP102" s="207"/>
      <c r="MQ102" s="207"/>
      <c r="MR102" s="207"/>
      <c r="MS102" s="207"/>
      <c r="MT102" s="207"/>
      <c r="MU102" s="207"/>
      <c r="MV102" s="207"/>
      <c r="MW102" s="207"/>
      <c r="MX102" s="207"/>
      <c r="MY102" s="207"/>
      <c r="MZ102" s="207"/>
      <c r="NA102" s="207"/>
      <c r="NB102" s="207"/>
      <c r="NC102" s="207"/>
      <c r="ND102" s="207"/>
      <c r="NE102" s="207"/>
      <c r="NF102" s="207"/>
      <c r="NG102" s="207"/>
      <c r="NH102" s="207"/>
      <c r="NI102" s="207"/>
      <c r="NJ102" s="207"/>
      <c r="NK102" s="207"/>
      <c r="NL102" s="207"/>
      <c r="NM102" s="207"/>
      <c r="NN102" s="207"/>
      <c r="NO102" s="207"/>
      <c r="NP102" s="207"/>
      <c r="NQ102" s="207"/>
      <c r="NR102" s="207"/>
      <c r="NS102" s="207"/>
      <c r="NT102" s="207"/>
      <c r="NU102" s="207"/>
      <c r="NV102" s="207"/>
      <c r="NW102" s="207"/>
      <c r="NX102" s="207"/>
      <c r="NY102" s="207"/>
      <c r="NZ102" s="207"/>
      <c r="OA102" s="207"/>
      <c r="OB102" s="207"/>
      <c r="OC102" s="207"/>
      <c r="OD102" s="207"/>
      <c r="OE102" s="207"/>
      <c r="OF102" s="207"/>
      <c r="OG102" s="207"/>
      <c r="OH102" s="207"/>
      <c r="OI102" s="207"/>
      <c r="OJ102" s="207"/>
      <c r="OK102" s="207"/>
      <c r="OL102" s="207"/>
      <c r="OM102" s="207"/>
      <c r="ON102" s="207"/>
      <c r="OO102" s="207"/>
      <c r="OP102" s="207"/>
      <c r="OQ102" s="207"/>
      <c r="OR102" s="207"/>
      <c r="OS102" s="207"/>
      <c r="OT102" s="207"/>
      <c r="OU102" s="207"/>
      <c r="OV102" s="207"/>
      <c r="OW102" s="207"/>
      <c r="OX102" s="207"/>
      <c r="OY102" s="207"/>
      <c r="OZ102" s="207"/>
      <c r="PA102" s="207"/>
      <c r="PB102" s="207"/>
      <c r="PC102" s="207"/>
      <c r="PD102" s="207"/>
      <c r="PE102" s="207"/>
      <c r="PF102" s="207"/>
      <c r="PG102" s="207"/>
      <c r="PH102" s="207"/>
      <c r="PI102" s="207"/>
      <c r="PJ102" s="207"/>
      <c r="PK102" s="207"/>
      <c r="PL102" s="207"/>
      <c r="PM102" s="207"/>
      <c r="PN102" s="207"/>
      <c r="PO102" s="207"/>
      <c r="PP102" s="207"/>
      <c r="PQ102" s="207"/>
      <c r="PR102" s="207"/>
      <c r="PS102" s="207"/>
      <c r="PT102" s="207"/>
      <c r="PU102" s="207"/>
      <c r="PV102" s="207"/>
      <c r="PW102" s="207"/>
      <c r="PX102" s="207"/>
      <c r="PY102" s="207"/>
      <c r="PZ102" s="207"/>
      <c r="QA102" s="207"/>
      <c r="QB102" s="207"/>
      <c r="QC102" s="207"/>
      <c r="QD102" s="207"/>
      <c r="QE102" s="207"/>
      <c r="QF102" s="207"/>
      <c r="QG102" s="207"/>
      <c r="QH102" s="207"/>
      <c r="QI102" s="207"/>
      <c r="QJ102" s="207"/>
      <c r="QK102" s="207"/>
      <c r="QL102" s="207"/>
      <c r="QM102" s="207"/>
      <c r="QN102" s="207"/>
      <c r="QO102" s="207"/>
      <c r="QP102" s="207"/>
      <c r="QQ102" s="207"/>
      <c r="QR102" s="207"/>
      <c r="QS102" s="207"/>
      <c r="QT102" s="207"/>
      <c r="QU102" s="207"/>
      <c r="QV102" s="207"/>
      <c r="QW102" s="207"/>
      <c r="QX102" s="207"/>
      <c r="QY102" s="207"/>
      <c r="QZ102" s="207"/>
      <c r="RA102" s="207"/>
      <c r="RB102" s="207"/>
      <c r="RC102" s="207"/>
      <c r="RD102" s="207"/>
      <c r="RE102" s="207"/>
      <c r="RF102" s="207"/>
      <c r="RG102" s="207"/>
      <c r="RH102" s="207"/>
      <c r="RI102" s="207"/>
      <c r="RJ102" s="207"/>
      <c r="RK102" s="207"/>
      <c r="RL102" s="207"/>
      <c r="RM102" s="207"/>
      <c r="RN102" s="207"/>
      <c r="RO102" s="207"/>
      <c r="RP102" s="207"/>
      <c r="RQ102" s="207"/>
      <c r="RR102" s="207"/>
      <c r="RS102" s="207"/>
      <c r="RT102" s="207"/>
      <c r="RU102" s="207"/>
      <c r="RV102" s="207"/>
      <c r="RW102" s="207"/>
      <c r="RX102" s="207"/>
      <c r="RY102" s="207"/>
      <c r="RZ102" s="207"/>
      <c r="SA102" s="207"/>
      <c r="SB102" s="207"/>
      <c r="SC102" s="207"/>
      <c r="SD102" s="207"/>
      <c r="SE102" s="207"/>
      <c r="SF102" s="207"/>
      <c r="SG102" s="207"/>
      <c r="SH102" s="207"/>
      <c r="SI102" s="207"/>
      <c r="SJ102" s="207"/>
      <c r="SK102" s="207"/>
      <c r="SL102" s="207"/>
      <c r="SM102" s="207"/>
      <c r="SN102" s="207"/>
      <c r="SO102" s="207"/>
      <c r="SP102" s="207"/>
      <c r="SQ102" s="207"/>
      <c r="SR102" s="207"/>
      <c r="SS102" s="207"/>
      <c r="ST102" s="207"/>
      <c r="SU102" s="207"/>
      <c r="SV102" s="207"/>
      <c r="SW102" s="207"/>
      <c r="SX102" s="207"/>
      <c r="SY102" s="207"/>
      <c r="SZ102" s="207"/>
      <c r="TA102" s="207"/>
      <c r="TB102" s="207"/>
      <c r="TC102" s="207"/>
      <c r="TD102" s="207"/>
      <c r="TE102" s="207"/>
      <c r="TF102" s="207"/>
      <c r="TG102" s="207"/>
      <c r="TH102" s="207"/>
      <c r="TI102" s="207"/>
      <c r="TJ102" s="207"/>
      <c r="TK102" s="207"/>
      <c r="TL102" s="207"/>
      <c r="TM102" s="207"/>
      <c r="TN102" s="207"/>
      <c r="TO102" s="207"/>
      <c r="TP102" s="207"/>
      <c r="TQ102" s="207"/>
      <c r="TR102" s="207"/>
      <c r="TS102" s="207"/>
      <c r="TT102" s="207"/>
      <c r="TU102" s="207"/>
      <c r="TV102" s="207"/>
      <c r="TW102" s="207"/>
      <c r="TX102" s="207"/>
      <c r="TY102" s="207"/>
      <c r="TZ102" s="207"/>
      <c r="UA102" s="207"/>
      <c r="UB102" s="207"/>
      <c r="UC102" s="207"/>
      <c r="UD102" s="207"/>
      <c r="UE102" s="207"/>
      <c r="UF102" s="207"/>
      <c r="UG102" s="207"/>
      <c r="UH102" s="207"/>
      <c r="UI102" s="207"/>
      <c r="UJ102" s="207"/>
      <c r="UK102" s="207"/>
      <c r="UL102" s="207"/>
      <c r="UM102" s="207"/>
      <c r="UN102" s="207"/>
      <c r="UO102" s="207"/>
      <c r="UP102" s="207"/>
      <c r="UQ102" s="207"/>
      <c r="UR102" s="207"/>
      <c r="US102" s="207"/>
      <c r="UT102" s="207"/>
      <c r="UU102" s="207"/>
      <c r="UV102" s="207"/>
      <c r="UW102" s="207"/>
      <c r="UX102" s="207"/>
      <c r="UY102" s="207"/>
      <c r="UZ102" s="207"/>
      <c r="VA102" s="207"/>
      <c r="VB102" s="207"/>
      <c r="VC102" s="207"/>
      <c r="VD102" s="207"/>
      <c r="VE102" s="207"/>
      <c r="VF102" s="207"/>
      <c r="VG102" s="207"/>
      <c r="VH102" s="207"/>
      <c r="VI102" s="207"/>
      <c r="VJ102" s="207"/>
      <c r="VK102" s="207"/>
      <c r="VL102" s="207"/>
      <c r="VM102" s="207"/>
      <c r="VN102" s="207"/>
      <c r="VO102" s="207"/>
      <c r="VP102" s="207"/>
      <c r="VQ102" s="207"/>
      <c r="VR102" s="207"/>
      <c r="VS102" s="207"/>
      <c r="VT102" s="207"/>
      <c r="VU102" s="207"/>
      <c r="VV102" s="207"/>
      <c r="VW102" s="207"/>
      <c r="VX102" s="207"/>
      <c r="VY102" s="207"/>
      <c r="VZ102" s="207"/>
      <c r="WA102" s="207"/>
      <c r="WB102" s="207"/>
      <c r="WC102" s="207"/>
      <c r="WD102" s="207"/>
      <c r="WE102" s="207"/>
      <c r="WF102" s="207"/>
      <c r="WG102" s="207"/>
      <c r="WH102" s="207"/>
      <c r="WI102" s="207"/>
      <c r="WJ102" s="207"/>
      <c r="WK102" s="207"/>
      <c r="WL102" s="207"/>
      <c r="WM102" s="207"/>
      <c r="WN102" s="207"/>
      <c r="WO102" s="207"/>
      <c r="WP102" s="207"/>
      <c r="WQ102" s="207"/>
      <c r="WR102" s="207"/>
      <c r="WS102" s="207"/>
      <c r="WT102" s="207"/>
      <c r="WU102" s="207"/>
      <c r="WV102" s="207"/>
      <c r="WW102" s="207"/>
      <c r="WX102" s="207"/>
      <c r="WY102" s="207"/>
      <c r="WZ102" s="207"/>
      <c r="XA102" s="207"/>
      <c r="XB102" s="207"/>
      <c r="XC102" s="207"/>
      <c r="XD102" s="207"/>
      <c r="XE102" s="207"/>
      <c r="XF102" s="207"/>
      <c r="XG102" s="207"/>
      <c r="XH102" s="207"/>
      <c r="XI102" s="207"/>
      <c r="XJ102" s="207"/>
      <c r="XK102" s="207"/>
      <c r="XL102" s="207"/>
      <c r="XM102" s="207"/>
      <c r="XN102" s="207"/>
      <c r="XO102" s="207"/>
      <c r="XP102" s="207"/>
      <c r="XQ102" s="207"/>
      <c r="XR102" s="207"/>
      <c r="XS102" s="207"/>
      <c r="XT102" s="207"/>
      <c r="XU102" s="207"/>
      <c r="XV102" s="207"/>
      <c r="XW102" s="207"/>
      <c r="XX102" s="207"/>
      <c r="XY102" s="207"/>
      <c r="XZ102" s="207"/>
      <c r="YA102" s="207"/>
      <c r="YB102" s="207"/>
      <c r="YC102" s="207"/>
      <c r="YD102" s="207"/>
      <c r="YE102" s="207"/>
      <c r="YF102" s="207"/>
      <c r="YG102" s="207"/>
      <c r="YH102" s="207"/>
      <c r="YI102" s="207"/>
      <c r="YJ102" s="207"/>
      <c r="YK102" s="207"/>
      <c r="YL102" s="207"/>
      <c r="YM102" s="207"/>
      <c r="YN102" s="207"/>
      <c r="YO102" s="207"/>
      <c r="YP102" s="207"/>
      <c r="YQ102" s="207"/>
      <c r="YR102" s="207"/>
      <c r="YS102" s="207"/>
      <c r="YT102" s="207"/>
      <c r="YU102" s="207"/>
      <c r="YV102" s="207"/>
      <c r="YW102" s="207"/>
      <c r="YX102" s="207"/>
      <c r="YY102" s="207"/>
      <c r="YZ102" s="207"/>
      <c r="ZA102" s="207"/>
      <c r="ZB102" s="207"/>
      <c r="ZC102" s="207"/>
      <c r="ZD102" s="207"/>
      <c r="ZE102" s="207"/>
      <c r="ZF102" s="207"/>
      <c r="ZG102" s="207"/>
      <c r="ZH102" s="207"/>
      <c r="ZI102" s="207"/>
      <c r="ZJ102" s="207"/>
      <c r="ZK102" s="207"/>
      <c r="ZL102" s="207"/>
      <c r="ZM102" s="207"/>
      <c r="ZN102" s="207"/>
      <c r="ZO102" s="207"/>
      <c r="ZP102" s="207"/>
      <c r="ZQ102" s="207"/>
      <c r="ZR102" s="207"/>
      <c r="ZS102" s="207"/>
      <c r="ZT102" s="207"/>
      <c r="ZU102" s="207"/>
      <c r="ZV102" s="207"/>
      <c r="ZW102" s="207"/>
      <c r="ZX102" s="207"/>
      <c r="ZY102" s="207"/>
      <c r="ZZ102" s="207"/>
      <c r="AAA102" s="207"/>
      <c r="AAB102" s="207"/>
      <c r="AAC102" s="207"/>
      <c r="AAD102" s="207"/>
      <c r="AAE102" s="207"/>
      <c r="AAF102" s="207"/>
      <c r="AAG102" s="207"/>
      <c r="AAH102" s="207"/>
      <c r="AAI102" s="207"/>
      <c r="AAJ102" s="207"/>
      <c r="AAK102" s="207"/>
      <c r="AAL102" s="207"/>
      <c r="AAM102" s="207"/>
      <c r="AAN102" s="207"/>
      <c r="AAO102" s="207"/>
      <c r="AAP102" s="207"/>
      <c r="AAQ102" s="207"/>
      <c r="AAR102" s="207"/>
      <c r="AAS102" s="207"/>
      <c r="AAT102" s="207"/>
      <c r="AAU102" s="207"/>
      <c r="AAV102" s="207"/>
      <c r="AAW102" s="207"/>
      <c r="AAX102" s="207"/>
      <c r="AAY102" s="207"/>
      <c r="AAZ102" s="207"/>
      <c r="ABA102" s="207"/>
      <c r="ABB102" s="207"/>
      <c r="ABC102" s="207"/>
      <c r="ABD102" s="207"/>
      <c r="ABE102" s="207"/>
      <c r="ABF102" s="207"/>
      <c r="ABG102" s="207"/>
      <c r="ABH102" s="207"/>
      <c r="ABI102" s="207"/>
      <c r="ABJ102" s="207"/>
      <c r="ABK102" s="207"/>
      <c r="ABL102" s="207"/>
      <c r="ABM102" s="207"/>
      <c r="ABN102" s="207"/>
      <c r="ABO102" s="207"/>
      <c r="ABP102" s="207"/>
      <c r="ABQ102" s="207"/>
      <c r="ABR102" s="207"/>
      <c r="ABS102" s="207"/>
      <c r="ABT102" s="207"/>
      <c r="ABU102" s="207"/>
      <c r="ABV102" s="207"/>
      <c r="ABW102" s="207"/>
      <c r="ABX102" s="207"/>
      <c r="ABY102" s="207"/>
      <c r="ABZ102" s="207"/>
      <c r="ACA102" s="207"/>
      <c r="ACB102" s="207"/>
      <c r="ACC102" s="207"/>
      <c r="ACD102" s="207"/>
      <c r="ACE102" s="207"/>
      <c r="ACF102" s="207"/>
      <c r="ACG102" s="207"/>
      <c r="ACH102" s="207"/>
      <c r="ACI102" s="207"/>
      <c r="ACJ102" s="207"/>
      <c r="ACK102" s="207"/>
      <c r="ACL102" s="207"/>
      <c r="ACM102" s="207"/>
      <c r="ACN102" s="207"/>
      <c r="ACO102" s="207"/>
      <c r="ACP102" s="207"/>
      <c r="ACQ102" s="207"/>
      <c r="ACR102" s="207"/>
      <c r="ACS102" s="207"/>
      <c r="ACT102" s="207"/>
      <c r="ACU102" s="207"/>
      <c r="ACV102" s="207"/>
      <c r="ACW102" s="207"/>
      <c r="ACX102" s="207"/>
      <c r="ACY102" s="207"/>
      <c r="ACZ102" s="207"/>
      <c r="ADA102" s="207"/>
      <c r="ADB102" s="207"/>
      <c r="ADC102" s="207"/>
      <c r="ADD102" s="207"/>
      <c r="ADE102" s="207"/>
      <c r="ADF102" s="207"/>
      <c r="ADG102" s="207"/>
      <c r="ADH102" s="207"/>
      <c r="ADI102" s="207"/>
      <c r="ADJ102" s="207"/>
      <c r="ADK102" s="207"/>
      <c r="ADL102" s="207"/>
      <c r="ADM102" s="207"/>
      <c r="ADN102" s="207"/>
      <c r="ADO102" s="207"/>
      <c r="ADP102" s="207"/>
      <c r="ADQ102" s="207"/>
      <c r="ADR102" s="207"/>
      <c r="ADS102" s="207"/>
      <c r="ADT102" s="207"/>
      <c r="ADU102" s="207"/>
      <c r="ADV102" s="207"/>
      <c r="ADW102" s="207"/>
      <c r="ADX102" s="207"/>
      <c r="ADY102" s="207"/>
      <c r="ADZ102" s="207"/>
      <c r="AEA102" s="207"/>
      <c r="AEB102" s="207"/>
      <c r="AEC102" s="207"/>
      <c r="AED102" s="207"/>
      <c r="AEE102" s="207"/>
      <c r="AEF102" s="207"/>
      <c r="AEG102" s="207"/>
      <c r="AEH102" s="207"/>
      <c r="AEI102" s="207"/>
      <c r="AEJ102" s="207"/>
      <c r="AEK102" s="207"/>
      <c r="AEL102" s="207"/>
      <c r="AEM102" s="207"/>
      <c r="AEN102" s="207"/>
      <c r="AEO102" s="207"/>
      <c r="AEP102" s="207"/>
      <c r="AEQ102" s="207"/>
      <c r="AER102" s="207"/>
      <c r="AES102" s="207"/>
      <c r="AET102" s="207"/>
      <c r="AEU102" s="207"/>
      <c r="AEV102" s="207"/>
      <c r="AEW102" s="207"/>
      <c r="AEX102" s="207"/>
      <c r="AEY102" s="207"/>
      <c r="AEZ102" s="207"/>
      <c r="AFA102" s="207"/>
      <c r="AFB102" s="207"/>
      <c r="AFC102" s="207"/>
      <c r="AFD102" s="207"/>
      <c r="AFE102" s="207"/>
      <c r="AFF102" s="207"/>
      <c r="AFG102" s="207"/>
      <c r="AFH102" s="207"/>
      <c r="AFI102" s="207"/>
      <c r="AFJ102" s="207"/>
      <c r="AFK102" s="207"/>
      <c r="AFL102" s="207"/>
      <c r="AFM102" s="207"/>
      <c r="AFN102" s="207"/>
      <c r="AFO102" s="207"/>
      <c r="AFP102" s="207"/>
      <c r="AFQ102" s="207"/>
      <c r="AFR102" s="207"/>
      <c r="AFS102" s="207"/>
      <c r="AFT102" s="207"/>
      <c r="AFU102" s="207"/>
      <c r="AFV102" s="207"/>
      <c r="AFW102" s="207"/>
      <c r="AFX102" s="207"/>
      <c r="AFY102" s="207"/>
      <c r="AFZ102" s="207"/>
      <c r="AGA102" s="207"/>
      <c r="AGB102" s="207"/>
      <c r="AGC102" s="207"/>
      <c r="AGD102" s="207"/>
      <c r="AGE102" s="207"/>
      <c r="AGF102" s="207"/>
      <c r="AGG102" s="207"/>
      <c r="AGH102" s="207"/>
      <c r="AGI102" s="207"/>
      <c r="AGJ102" s="207"/>
      <c r="AGK102" s="207"/>
      <c r="AGL102" s="207"/>
      <c r="AGM102" s="207"/>
      <c r="AGN102" s="207"/>
      <c r="AGO102" s="207"/>
      <c r="AGP102" s="207"/>
      <c r="AGQ102" s="207"/>
      <c r="AGR102" s="207"/>
      <c r="AGS102" s="207"/>
      <c r="AGT102" s="207"/>
      <c r="AGU102" s="207"/>
      <c r="AGV102" s="207"/>
      <c r="AGW102" s="207"/>
      <c r="AGX102" s="207"/>
      <c r="AGY102" s="207"/>
      <c r="AGZ102" s="207"/>
      <c r="AHA102" s="207"/>
      <c r="AHB102" s="207"/>
      <c r="AHC102" s="207"/>
      <c r="AHD102" s="207"/>
      <c r="AHE102" s="207"/>
      <c r="AHF102" s="207"/>
      <c r="AHG102" s="207"/>
      <c r="AHH102" s="207"/>
      <c r="AHI102" s="207"/>
      <c r="AHJ102" s="207"/>
      <c r="AHK102" s="207"/>
      <c r="AHL102" s="207"/>
      <c r="AHM102" s="207"/>
      <c r="AHN102" s="207"/>
      <c r="AHO102" s="207"/>
      <c r="AHP102" s="207"/>
      <c r="AHQ102" s="207"/>
      <c r="AHR102" s="207"/>
      <c r="AHS102" s="207"/>
      <c r="AHT102" s="207"/>
      <c r="AHU102" s="207"/>
      <c r="AHV102" s="207"/>
      <c r="AHW102" s="207"/>
      <c r="AHX102" s="207"/>
      <c r="AHY102" s="207"/>
      <c r="AHZ102" s="207"/>
      <c r="AIA102" s="207"/>
      <c r="AIB102" s="207"/>
      <c r="AIC102" s="207"/>
      <c r="AID102" s="207"/>
      <c r="AIE102" s="207"/>
      <c r="AIF102" s="207"/>
      <c r="AIG102" s="207"/>
      <c r="AIH102" s="207"/>
      <c r="AII102" s="207"/>
      <c r="AIJ102" s="207"/>
      <c r="AIK102" s="207"/>
      <c r="AIL102" s="207"/>
      <c r="AIM102" s="207"/>
      <c r="AIN102" s="207"/>
      <c r="AIO102" s="207"/>
      <c r="AIP102" s="207"/>
      <c r="AIQ102" s="207"/>
      <c r="AIR102" s="207"/>
      <c r="AIS102" s="207"/>
      <c r="AIT102" s="207"/>
      <c r="AIU102" s="207"/>
      <c r="AIV102" s="207"/>
      <c r="AIW102" s="207"/>
      <c r="AIX102" s="207"/>
      <c r="AIY102" s="207"/>
      <c r="AIZ102" s="207"/>
      <c r="AJA102" s="207"/>
      <c r="AJB102" s="207"/>
      <c r="AJC102" s="207"/>
      <c r="AJD102" s="207"/>
      <c r="AJE102" s="207"/>
      <c r="AJF102" s="207"/>
      <c r="AJG102" s="207"/>
      <c r="AJH102" s="207"/>
      <c r="AJI102" s="207"/>
      <c r="AJJ102" s="207"/>
      <c r="AJK102" s="207"/>
      <c r="AJL102" s="207"/>
      <c r="AJM102" s="207"/>
      <c r="AJN102" s="207"/>
      <c r="AJO102" s="207"/>
      <c r="AJP102" s="207"/>
      <c r="AJQ102" s="207"/>
      <c r="AJR102" s="207"/>
      <c r="AJS102" s="207"/>
      <c r="AJT102" s="207"/>
      <c r="AJU102" s="207"/>
      <c r="AJV102" s="207"/>
      <c r="AJW102" s="207"/>
      <c r="AJX102" s="207"/>
      <c r="AJY102" s="207"/>
      <c r="AJZ102" s="207"/>
      <c r="AKA102" s="207"/>
      <c r="AKB102" s="207"/>
    </row>
    <row r="103" spans="1:964" s="288" customFormat="1" x14ac:dyDescent="0.2">
      <c r="A103" s="158">
        <v>304</v>
      </c>
      <c r="B103" s="158" t="s">
        <v>36</v>
      </c>
      <c r="C103" s="158">
        <v>2018</v>
      </c>
      <c r="D103" s="313" t="s">
        <v>1097</v>
      </c>
      <c r="E103" s="234" t="s">
        <v>1308</v>
      </c>
      <c r="F103" s="158" t="s">
        <v>38</v>
      </c>
      <c r="G103" s="158" t="s">
        <v>1467</v>
      </c>
      <c r="H103" s="158" t="s">
        <v>1470</v>
      </c>
      <c r="I103" s="158" t="s">
        <v>57</v>
      </c>
      <c r="J103" s="158" t="s">
        <v>57</v>
      </c>
      <c r="K103" s="158" t="s">
        <v>1099</v>
      </c>
      <c r="L103" s="158" t="s">
        <v>47</v>
      </c>
      <c r="M103" s="158" t="s">
        <v>48</v>
      </c>
      <c r="N103" s="158" t="s">
        <v>57</v>
      </c>
      <c r="O103" s="158" t="s">
        <v>57</v>
      </c>
      <c r="P103" s="158" t="s">
        <v>40</v>
      </c>
      <c r="Q103" s="159" t="s">
        <v>40</v>
      </c>
      <c r="R103" s="158">
        <v>70</v>
      </c>
      <c r="S103" s="158" t="s">
        <v>41</v>
      </c>
      <c r="T103" s="158">
        <v>71</v>
      </c>
      <c r="U103" s="158" t="s">
        <v>1372</v>
      </c>
      <c r="V103" s="158">
        <v>2019</v>
      </c>
      <c r="W103" s="158">
        <v>3</v>
      </c>
      <c r="X103" s="158">
        <v>3</v>
      </c>
      <c r="Y103" s="158" t="s">
        <v>57</v>
      </c>
      <c r="Z103" s="158" t="s">
        <v>57</v>
      </c>
      <c r="AA103" s="158" t="s">
        <v>54</v>
      </c>
      <c r="AB103" s="158" t="s">
        <v>55</v>
      </c>
      <c r="AC103" s="158" t="s">
        <v>56</v>
      </c>
      <c r="AD103" s="235"/>
      <c r="AE103" s="158" t="s">
        <v>54</v>
      </c>
      <c r="AF103" s="158" t="s">
        <v>54</v>
      </c>
      <c r="AG103" s="158" t="s">
        <v>54</v>
      </c>
      <c r="AH103" s="158" t="s">
        <v>55</v>
      </c>
      <c r="AI103" s="158" t="s">
        <v>54</v>
      </c>
      <c r="AJ103" s="158" t="s">
        <v>55</v>
      </c>
    </row>
    <row r="104" spans="1:964" s="299" customFormat="1" x14ac:dyDescent="0.2">
      <c r="A104" s="24">
        <v>307</v>
      </c>
      <c r="B104" s="24" t="s">
        <v>36</v>
      </c>
      <c r="C104" s="24">
        <v>2018</v>
      </c>
      <c r="D104" s="314" t="s">
        <v>1096</v>
      </c>
      <c r="E104" s="233" t="s">
        <v>1308</v>
      </c>
      <c r="F104" s="24" t="s">
        <v>37</v>
      </c>
      <c r="G104" s="24" t="s">
        <v>1467</v>
      </c>
      <c r="H104" s="24" t="s">
        <v>1470</v>
      </c>
      <c r="I104" s="24" t="s">
        <v>57</v>
      </c>
      <c r="J104" s="24" t="s">
        <v>57</v>
      </c>
      <c r="K104" s="24" t="s">
        <v>1099</v>
      </c>
      <c r="L104" s="24" t="s">
        <v>43</v>
      </c>
      <c r="M104" s="24" t="s">
        <v>48</v>
      </c>
      <c r="N104" s="24" t="s">
        <v>57</v>
      </c>
      <c r="O104" s="24" t="s">
        <v>57</v>
      </c>
      <c r="P104" s="24" t="s">
        <v>40</v>
      </c>
      <c r="Q104" s="24" t="s">
        <v>40</v>
      </c>
      <c r="R104" s="24">
        <v>50</v>
      </c>
      <c r="S104" s="24" t="s">
        <v>41</v>
      </c>
      <c r="T104" s="24">
        <v>55</v>
      </c>
      <c r="U104" s="24" t="s">
        <v>1373</v>
      </c>
      <c r="V104" s="24">
        <v>2019</v>
      </c>
      <c r="W104" s="24">
        <v>3</v>
      </c>
      <c r="X104" s="24">
        <v>2</v>
      </c>
      <c r="Y104" s="24" t="s">
        <v>57</v>
      </c>
      <c r="Z104" s="24" t="s">
        <v>57</v>
      </c>
      <c r="AA104" s="24" t="s">
        <v>54</v>
      </c>
      <c r="AB104" s="24" t="s">
        <v>55</v>
      </c>
      <c r="AC104" s="24" t="s">
        <v>56</v>
      </c>
      <c r="AD104" s="217"/>
      <c r="AE104" s="24" t="s">
        <v>54</v>
      </c>
      <c r="AF104" s="24" t="s">
        <v>54</v>
      </c>
      <c r="AG104" s="24" t="s">
        <v>54</v>
      </c>
      <c r="AH104" s="24" t="s">
        <v>55</v>
      </c>
      <c r="AI104" s="24" t="s">
        <v>54</v>
      </c>
      <c r="AJ104" s="24" t="s">
        <v>54</v>
      </c>
      <c r="AK104" s="207"/>
      <c r="AL104" s="207"/>
      <c r="AM104" s="207"/>
      <c r="AN104" s="207"/>
      <c r="AO104" s="207"/>
      <c r="AP104" s="207"/>
      <c r="AQ104" s="207"/>
      <c r="AR104" s="207"/>
      <c r="AS104" s="207"/>
      <c r="AT104" s="207"/>
      <c r="AU104" s="207"/>
      <c r="AV104" s="207"/>
      <c r="AW104" s="207"/>
      <c r="AX104" s="207"/>
      <c r="AY104" s="207"/>
      <c r="AZ104" s="207"/>
      <c r="BA104" s="207"/>
      <c r="BB104" s="207"/>
      <c r="BC104" s="207"/>
      <c r="BD104" s="207"/>
      <c r="BE104" s="207"/>
      <c r="BF104" s="207"/>
      <c r="BG104" s="207"/>
      <c r="BH104" s="207"/>
      <c r="BI104" s="207"/>
      <c r="BJ104" s="207"/>
      <c r="BK104" s="207"/>
      <c r="BL104" s="207"/>
      <c r="BM104" s="207"/>
      <c r="BN104" s="207"/>
      <c r="BO104" s="207"/>
      <c r="BP104" s="207"/>
      <c r="BQ104" s="207"/>
      <c r="BR104" s="207"/>
      <c r="BS104" s="207"/>
      <c r="BT104" s="207"/>
      <c r="BU104" s="207"/>
      <c r="BV104" s="207"/>
      <c r="BW104" s="207"/>
      <c r="BX104" s="207"/>
      <c r="BY104" s="207"/>
      <c r="BZ104" s="207"/>
      <c r="CA104" s="207"/>
      <c r="CB104" s="207"/>
      <c r="CC104" s="207"/>
      <c r="CD104" s="207"/>
      <c r="CE104" s="207"/>
      <c r="CF104" s="207"/>
      <c r="CG104" s="207"/>
      <c r="CH104" s="207"/>
      <c r="CI104" s="207"/>
      <c r="CJ104" s="207"/>
      <c r="CK104" s="207"/>
      <c r="CL104" s="207"/>
      <c r="CM104" s="207"/>
      <c r="CN104" s="207"/>
      <c r="CO104" s="207"/>
      <c r="CP104" s="207"/>
      <c r="CQ104" s="207"/>
      <c r="CR104" s="207"/>
      <c r="CS104" s="207"/>
      <c r="CT104" s="207"/>
      <c r="CU104" s="207"/>
      <c r="CV104" s="207"/>
      <c r="CW104" s="207"/>
      <c r="CX104" s="207"/>
      <c r="CY104" s="207"/>
      <c r="CZ104" s="207"/>
      <c r="DA104" s="207"/>
      <c r="DB104" s="207"/>
      <c r="DC104" s="207"/>
      <c r="DD104" s="207"/>
      <c r="DE104" s="207"/>
      <c r="DF104" s="207"/>
      <c r="DG104" s="207"/>
      <c r="DH104" s="207"/>
      <c r="DI104" s="207"/>
      <c r="DJ104" s="207"/>
      <c r="DK104" s="207"/>
      <c r="DL104" s="207"/>
      <c r="DM104" s="207"/>
      <c r="DN104" s="207"/>
      <c r="DO104" s="207"/>
      <c r="DP104" s="207"/>
      <c r="DQ104" s="207"/>
      <c r="DR104" s="207"/>
      <c r="DS104" s="207"/>
      <c r="DT104" s="207"/>
      <c r="DU104" s="207"/>
      <c r="DV104" s="207"/>
      <c r="DW104" s="207"/>
      <c r="DX104" s="207"/>
      <c r="DY104" s="207"/>
      <c r="DZ104" s="207"/>
      <c r="EA104" s="207"/>
      <c r="EB104" s="207"/>
      <c r="EC104" s="207"/>
      <c r="ED104" s="207"/>
      <c r="EE104" s="207"/>
      <c r="EF104" s="207"/>
      <c r="EG104" s="207"/>
      <c r="EH104" s="207"/>
      <c r="EI104" s="207"/>
      <c r="EJ104" s="207"/>
      <c r="EK104" s="207"/>
      <c r="EL104" s="207"/>
      <c r="EM104" s="207"/>
      <c r="EN104" s="207"/>
      <c r="EO104" s="207"/>
      <c r="EP104" s="207"/>
      <c r="EQ104" s="207"/>
      <c r="ER104" s="207"/>
      <c r="ES104" s="207"/>
      <c r="ET104" s="207"/>
      <c r="EU104" s="207"/>
      <c r="EV104" s="207"/>
      <c r="EW104" s="207"/>
      <c r="EX104" s="207"/>
      <c r="EY104" s="207"/>
      <c r="EZ104" s="207"/>
      <c r="FA104" s="207"/>
      <c r="FB104" s="207"/>
      <c r="FC104" s="207"/>
      <c r="FD104" s="207"/>
      <c r="FE104" s="207"/>
      <c r="FF104" s="207"/>
      <c r="FG104" s="207"/>
      <c r="FH104" s="207"/>
      <c r="FI104" s="207"/>
      <c r="FJ104" s="207"/>
      <c r="FK104" s="207"/>
      <c r="FL104" s="207"/>
      <c r="FM104" s="207"/>
      <c r="FN104" s="207"/>
      <c r="FO104" s="207"/>
      <c r="FP104" s="207"/>
      <c r="FQ104" s="207"/>
      <c r="FR104" s="207"/>
      <c r="FS104" s="207"/>
      <c r="FT104" s="207"/>
      <c r="FU104" s="207"/>
      <c r="FV104" s="207"/>
      <c r="FW104" s="207"/>
      <c r="FX104" s="207"/>
      <c r="FY104" s="207"/>
      <c r="FZ104" s="207"/>
      <c r="GA104" s="207"/>
      <c r="GB104" s="207"/>
      <c r="GC104" s="207"/>
      <c r="GD104" s="207"/>
      <c r="GE104" s="207"/>
      <c r="GF104" s="207"/>
      <c r="GG104" s="207"/>
      <c r="GH104" s="207"/>
      <c r="GI104" s="207"/>
      <c r="GJ104" s="207"/>
      <c r="GK104" s="207"/>
      <c r="GL104" s="207"/>
      <c r="GM104" s="207"/>
      <c r="GN104" s="207"/>
      <c r="GO104" s="207"/>
      <c r="GP104" s="207"/>
      <c r="GQ104" s="207"/>
      <c r="GR104" s="207"/>
      <c r="GS104" s="207"/>
      <c r="GT104" s="207"/>
      <c r="GU104" s="207"/>
      <c r="GV104" s="207"/>
      <c r="GW104" s="207"/>
      <c r="GX104" s="207"/>
      <c r="GY104" s="207"/>
      <c r="GZ104" s="207"/>
      <c r="HA104" s="207"/>
      <c r="HB104" s="207"/>
      <c r="HC104" s="207"/>
      <c r="HD104" s="207"/>
      <c r="HE104" s="207"/>
      <c r="HF104" s="207"/>
      <c r="HG104" s="207"/>
      <c r="HH104" s="207"/>
      <c r="HI104" s="207"/>
      <c r="HJ104" s="207"/>
      <c r="HK104" s="207"/>
      <c r="HL104" s="207"/>
      <c r="HM104" s="207"/>
      <c r="HN104" s="207"/>
      <c r="HO104" s="207"/>
      <c r="HP104" s="207"/>
      <c r="HQ104" s="207"/>
      <c r="HR104" s="207"/>
      <c r="HS104" s="207"/>
      <c r="HT104" s="207"/>
      <c r="HU104" s="207"/>
      <c r="HV104" s="207"/>
      <c r="HW104" s="207"/>
      <c r="HX104" s="207"/>
      <c r="HY104" s="207"/>
      <c r="HZ104" s="207"/>
      <c r="IA104" s="207"/>
      <c r="IB104" s="207"/>
      <c r="IC104" s="207"/>
      <c r="ID104" s="207"/>
      <c r="IE104" s="207"/>
      <c r="IF104" s="207"/>
      <c r="IG104" s="207"/>
      <c r="IH104" s="207"/>
      <c r="II104" s="207"/>
      <c r="IJ104" s="207"/>
      <c r="IK104" s="207"/>
      <c r="IL104" s="207"/>
      <c r="IM104" s="207"/>
      <c r="IN104" s="207"/>
      <c r="IO104" s="207"/>
      <c r="IP104" s="207"/>
      <c r="IQ104" s="207"/>
      <c r="IR104" s="207"/>
      <c r="IS104" s="207"/>
      <c r="IT104" s="207"/>
      <c r="IU104" s="207"/>
      <c r="IV104" s="207"/>
      <c r="IW104" s="207"/>
      <c r="IX104" s="207"/>
      <c r="IY104" s="207"/>
      <c r="IZ104" s="207"/>
      <c r="JA104" s="207"/>
      <c r="JB104" s="207"/>
      <c r="JC104" s="207"/>
      <c r="JD104" s="207"/>
      <c r="JE104" s="207"/>
      <c r="JF104" s="207"/>
      <c r="JG104" s="207"/>
      <c r="JH104" s="207"/>
      <c r="JI104" s="207"/>
      <c r="JJ104" s="207"/>
      <c r="JK104" s="207"/>
      <c r="JL104" s="207"/>
      <c r="JM104" s="207"/>
      <c r="JN104" s="207"/>
      <c r="JO104" s="207"/>
      <c r="JP104" s="207"/>
      <c r="JQ104" s="207"/>
      <c r="JR104" s="207"/>
      <c r="JS104" s="207"/>
      <c r="JT104" s="207"/>
      <c r="JU104" s="207"/>
      <c r="JV104" s="207"/>
      <c r="JW104" s="207"/>
      <c r="JX104" s="207"/>
      <c r="JY104" s="207"/>
      <c r="JZ104" s="207"/>
      <c r="KA104" s="207"/>
      <c r="KB104" s="207"/>
      <c r="KC104" s="207"/>
      <c r="KD104" s="207"/>
      <c r="KE104" s="207"/>
      <c r="KF104" s="207"/>
      <c r="KG104" s="207"/>
      <c r="KH104" s="207"/>
      <c r="KI104" s="207"/>
      <c r="KJ104" s="207"/>
      <c r="KK104" s="207"/>
      <c r="KL104" s="207"/>
      <c r="KM104" s="207"/>
      <c r="KN104" s="207"/>
      <c r="KO104" s="207"/>
      <c r="KP104" s="207"/>
      <c r="KQ104" s="207"/>
      <c r="KR104" s="207"/>
      <c r="KS104" s="207"/>
      <c r="KT104" s="207"/>
      <c r="KU104" s="207"/>
      <c r="KV104" s="207"/>
      <c r="KW104" s="207"/>
      <c r="KX104" s="207"/>
      <c r="KY104" s="207"/>
      <c r="KZ104" s="207"/>
      <c r="LA104" s="207"/>
      <c r="LB104" s="207"/>
      <c r="LC104" s="207"/>
      <c r="LD104" s="207"/>
      <c r="LE104" s="207"/>
      <c r="LF104" s="207"/>
      <c r="LG104" s="207"/>
      <c r="LH104" s="207"/>
      <c r="LI104" s="207"/>
      <c r="LJ104" s="207"/>
      <c r="LK104" s="207"/>
      <c r="LL104" s="207"/>
      <c r="LM104" s="207"/>
      <c r="LN104" s="207"/>
      <c r="LO104" s="207"/>
      <c r="LP104" s="207"/>
      <c r="LQ104" s="207"/>
      <c r="LR104" s="207"/>
      <c r="LS104" s="207"/>
      <c r="LT104" s="207"/>
      <c r="LU104" s="207"/>
      <c r="LV104" s="207"/>
      <c r="LW104" s="207"/>
      <c r="LX104" s="207"/>
      <c r="LY104" s="207"/>
      <c r="LZ104" s="207"/>
      <c r="MA104" s="207"/>
      <c r="MB104" s="207"/>
      <c r="MC104" s="207"/>
      <c r="MD104" s="207"/>
      <c r="ME104" s="207"/>
      <c r="MF104" s="207"/>
      <c r="MG104" s="207"/>
      <c r="MH104" s="207"/>
      <c r="MI104" s="207"/>
      <c r="MJ104" s="207"/>
      <c r="MK104" s="207"/>
      <c r="ML104" s="207"/>
      <c r="MM104" s="207"/>
      <c r="MN104" s="207"/>
      <c r="MO104" s="207"/>
      <c r="MP104" s="207"/>
      <c r="MQ104" s="207"/>
      <c r="MR104" s="207"/>
      <c r="MS104" s="207"/>
      <c r="MT104" s="207"/>
      <c r="MU104" s="207"/>
      <c r="MV104" s="207"/>
      <c r="MW104" s="207"/>
      <c r="MX104" s="207"/>
      <c r="MY104" s="207"/>
      <c r="MZ104" s="207"/>
      <c r="NA104" s="207"/>
      <c r="NB104" s="207"/>
      <c r="NC104" s="207"/>
      <c r="ND104" s="207"/>
      <c r="NE104" s="207"/>
      <c r="NF104" s="207"/>
      <c r="NG104" s="207"/>
      <c r="NH104" s="207"/>
      <c r="NI104" s="207"/>
      <c r="NJ104" s="207"/>
      <c r="NK104" s="207"/>
      <c r="NL104" s="207"/>
      <c r="NM104" s="207"/>
      <c r="NN104" s="207"/>
      <c r="NO104" s="207"/>
      <c r="NP104" s="207"/>
      <c r="NQ104" s="207"/>
      <c r="NR104" s="207"/>
      <c r="NS104" s="207"/>
      <c r="NT104" s="207"/>
      <c r="NU104" s="207"/>
      <c r="NV104" s="207"/>
      <c r="NW104" s="207"/>
      <c r="NX104" s="207"/>
      <c r="NY104" s="207"/>
      <c r="NZ104" s="207"/>
      <c r="OA104" s="207"/>
      <c r="OB104" s="207"/>
      <c r="OC104" s="207"/>
      <c r="OD104" s="207"/>
      <c r="OE104" s="207"/>
      <c r="OF104" s="207"/>
      <c r="OG104" s="207"/>
      <c r="OH104" s="207"/>
      <c r="OI104" s="207"/>
      <c r="OJ104" s="207"/>
      <c r="OK104" s="207"/>
      <c r="OL104" s="207"/>
      <c r="OM104" s="207"/>
      <c r="ON104" s="207"/>
      <c r="OO104" s="207"/>
      <c r="OP104" s="207"/>
      <c r="OQ104" s="207"/>
      <c r="OR104" s="207"/>
      <c r="OS104" s="207"/>
      <c r="OT104" s="207"/>
      <c r="OU104" s="207"/>
      <c r="OV104" s="207"/>
      <c r="OW104" s="207"/>
      <c r="OX104" s="207"/>
      <c r="OY104" s="207"/>
      <c r="OZ104" s="207"/>
      <c r="PA104" s="207"/>
      <c r="PB104" s="207"/>
      <c r="PC104" s="207"/>
      <c r="PD104" s="207"/>
      <c r="PE104" s="207"/>
      <c r="PF104" s="207"/>
      <c r="PG104" s="207"/>
      <c r="PH104" s="207"/>
      <c r="PI104" s="207"/>
      <c r="PJ104" s="207"/>
      <c r="PK104" s="207"/>
      <c r="PL104" s="207"/>
      <c r="PM104" s="207"/>
      <c r="PN104" s="207"/>
      <c r="PO104" s="207"/>
      <c r="PP104" s="207"/>
      <c r="PQ104" s="207"/>
      <c r="PR104" s="207"/>
      <c r="PS104" s="207"/>
      <c r="PT104" s="207"/>
      <c r="PU104" s="207"/>
      <c r="PV104" s="207"/>
      <c r="PW104" s="207"/>
      <c r="PX104" s="207"/>
      <c r="PY104" s="207"/>
      <c r="PZ104" s="207"/>
      <c r="QA104" s="207"/>
      <c r="QB104" s="207"/>
      <c r="QC104" s="207"/>
      <c r="QD104" s="207"/>
      <c r="QE104" s="207"/>
      <c r="QF104" s="207"/>
      <c r="QG104" s="207"/>
      <c r="QH104" s="207"/>
      <c r="QI104" s="207"/>
      <c r="QJ104" s="207"/>
      <c r="QK104" s="207"/>
      <c r="QL104" s="207"/>
      <c r="QM104" s="207"/>
      <c r="QN104" s="207"/>
      <c r="QO104" s="207"/>
      <c r="QP104" s="207"/>
      <c r="QQ104" s="207"/>
      <c r="QR104" s="207"/>
      <c r="QS104" s="207"/>
      <c r="QT104" s="207"/>
      <c r="QU104" s="207"/>
      <c r="QV104" s="207"/>
      <c r="QW104" s="207"/>
      <c r="QX104" s="207"/>
      <c r="QY104" s="207"/>
      <c r="QZ104" s="207"/>
      <c r="RA104" s="207"/>
      <c r="RB104" s="207"/>
      <c r="RC104" s="207"/>
      <c r="RD104" s="207"/>
      <c r="RE104" s="207"/>
      <c r="RF104" s="207"/>
      <c r="RG104" s="207"/>
      <c r="RH104" s="207"/>
      <c r="RI104" s="207"/>
      <c r="RJ104" s="207"/>
      <c r="RK104" s="207"/>
      <c r="RL104" s="207"/>
      <c r="RM104" s="207"/>
      <c r="RN104" s="207"/>
      <c r="RO104" s="207"/>
      <c r="RP104" s="207"/>
      <c r="RQ104" s="207"/>
      <c r="RR104" s="207"/>
      <c r="RS104" s="207"/>
      <c r="RT104" s="207"/>
      <c r="RU104" s="207"/>
      <c r="RV104" s="207"/>
      <c r="RW104" s="207"/>
      <c r="RX104" s="207"/>
      <c r="RY104" s="207"/>
      <c r="RZ104" s="207"/>
      <c r="SA104" s="207"/>
      <c r="SB104" s="207"/>
      <c r="SC104" s="207"/>
      <c r="SD104" s="207"/>
      <c r="SE104" s="207"/>
      <c r="SF104" s="207"/>
      <c r="SG104" s="207"/>
      <c r="SH104" s="207"/>
      <c r="SI104" s="207"/>
      <c r="SJ104" s="207"/>
      <c r="SK104" s="207"/>
      <c r="SL104" s="207"/>
      <c r="SM104" s="207"/>
      <c r="SN104" s="207"/>
      <c r="SO104" s="207"/>
      <c r="SP104" s="207"/>
      <c r="SQ104" s="207"/>
      <c r="SR104" s="207"/>
      <c r="SS104" s="207"/>
      <c r="ST104" s="207"/>
      <c r="SU104" s="207"/>
      <c r="SV104" s="207"/>
      <c r="SW104" s="207"/>
      <c r="SX104" s="207"/>
      <c r="SY104" s="207"/>
      <c r="SZ104" s="207"/>
      <c r="TA104" s="207"/>
      <c r="TB104" s="207"/>
      <c r="TC104" s="207"/>
      <c r="TD104" s="207"/>
      <c r="TE104" s="207"/>
      <c r="TF104" s="207"/>
      <c r="TG104" s="207"/>
      <c r="TH104" s="207"/>
      <c r="TI104" s="207"/>
      <c r="TJ104" s="207"/>
      <c r="TK104" s="207"/>
      <c r="TL104" s="207"/>
      <c r="TM104" s="207"/>
      <c r="TN104" s="207"/>
      <c r="TO104" s="207"/>
      <c r="TP104" s="207"/>
      <c r="TQ104" s="207"/>
      <c r="TR104" s="207"/>
      <c r="TS104" s="207"/>
      <c r="TT104" s="207"/>
      <c r="TU104" s="207"/>
      <c r="TV104" s="207"/>
      <c r="TW104" s="207"/>
      <c r="TX104" s="207"/>
      <c r="TY104" s="207"/>
      <c r="TZ104" s="207"/>
      <c r="UA104" s="207"/>
      <c r="UB104" s="207"/>
      <c r="UC104" s="207"/>
      <c r="UD104" s="207"/>
      <c r="UE104" s="207"/>
      <c r="UF104" s="207"/>
      <c r="UG104" s="207"/>
      <c r="UH104" s="207"/>
      <c r="UI104" s="207"/>
      <c r="UJ104" s="207"/>
      <c r="UK104" s="207"/>
      <c r="UL104" s="207"/>
      <c r="UM104" s="207"/>
      <c r="UN104" s="207"/>
      <c r="UO104" s="207"/>
      <c r="UP104" s="207"/>
      <c r="UQ104" s="207"/>
      <c r="UR104" s="207"/>
      <c r="US104" s="207"/>
      <c r="UT104" s="207"/>
      <c r="UU104" s="207"/>
      <c r="UV104" s="207"/>
      <c r="UW104" s="207"/>
      <c r="UX104" s="207"/>
      <c r="UY104" s="207"/>
      <c r="UZ104" s="207"/>
      <c r="VA104" s="207"/>
      <c r="VB104" s="207"/>
      <c r="VC104" s="207"/>
      <c r="VD104" s="207"/>
      <c r="VE104" s="207"/>
      <c r="VF104" s="207"/>
      <c r="VG104" s="207"/>
      <c r="VH104" s="207"/>
      <c r="VI104" s="207"/>
      <c r="VJ104" s="207"/>
      <c r="VK104" s="207"/>
      <c r="VL104" s="207"/>
      <c r="VM104" s="207"/>
      <c r="VN104" s="207"/>
      <c r="VO104" s="207"/>
      <c r="VP104" s="207"/>
      <c r="VQ104" s="207"/>
      <c r="VR104" s="207"/>
      <c r="VS104" s="207"/>
      <c r="VT104" s="207"/>
      <c r="VU104" s="207"/>
      <c r="VV104" s="207"/>
      <c r="VW104" s="207"/>
      <c r="VX104" s="207"/>
      <c r="VY104" s="207"/>
      <c r="VZ104" s="207"/>
      <c r="WA104" s="207"/>
      <c r="WB104" s="207"/>
      <c r="WC104" s="207"/>
      <c r="WD104" s="207"/>
      <c r="WE104" s="207"/>
      <c r="WF104" s="207"/>
      <c r="WG104" s="207"/>
      <c r="WH104" s="207"/>
      <c r="WI104" s="207"/>
      <c r="WJ104" s="207"/>
      <c r="WK104" s="207"/>
      <c r="WL104" s="207"/>
      <c r="WM104" s="207"/>
      <c r="WN104" s="207"/>
      <c r="WO104" s="207"/>
      <c r="WP104" s="207"/>
      <c r="WQ104" s="207"/>
      <c r="WR104" s="207"/>
      <c r="WS104" s="207"/>
      <c r="WT104" s="207"/>
      <c r="WU104" s="207"/>
      <c r="WV104" s="207"/>
      <c r="WW104" s="207"/>
      <c r="WX104" s="207"/>
      <c r="WY104" s="207"/>
      <c r="WZ104" s="207"/>
      <c r="XA104" s="207"/>
      <c r="XB104" s="207"/>
      <c r="XC104" s="207"/>
      <c r="XD104" s="207"/>
      <c r="XE104" s="207"/>
      <c r="XF104" s="207"/>
      <c r="XG104" s="207"/>
      <c r="XH104" s="207"/>
      <c r="XI104" s="207"/>
      <c r="XJ104" s="207"/>
      <c r="XK104" s="207"/>
      <c r="XL104" s="207"/>
      <c r="XM104" s="207"/>
      <c r="XN104" s="207"/>
      <c r="XO104" s="207"/>
      <c r="XP104" s="207"/>
      <c r="XQ104" s="207"/>
      <c r="XR104" s="207"/>
      <c r="XS104" s="207"/>
      <c r="XT104" s="207"/>
      <c r="XU104" s="207"/>
      <c r="XV104" s="207"/>
      <c r="XW104" s="207"/>
      <c r="XX104" s="207"/>
      <c r="XY104" s="207"/>
      <c r="XZ104" s="207"/>
      <c r="YA104" s="207"/>
      <c r="YB104" s="207"/>
      <c r="YC104" s="207"/>
      <c r="YD104" s="207"/>
      <c r="YE104" s="207"/>
      <c r="YF104" s="207"/>
      <c r="YG104" s="207"/>
      <c r="YH104" s="207"/>
      <c r="YI104" s="207"/>
      <c r="YJ104" s="207"/>
      <c r="YK104" s="207"/>
      <c r="YL104" s="207"/>
      <c r="YM104" s="207"/>
      <c r="YN104" s="207"/>
      <c r="YO104" s="207"/>
      <c r="YP104" s="207"/>
      <c r="YQ104" s="207"/>
      <c r="YR104" s="207"/>
      <c r="YS104" s="207"/>
      <c r="YT104" s="207"/>
      <c r="YU104" s="207"/>
      <c r="YV104" s="207"/>
      <c r="YW104" s="207"/>
      <c r="YX104" s="207"/>
      <c r="YY104" s="207"/>
      <c r="YZ104" s="207"/>
      <c r="ZA104" s="207"/>
      <c r="ZB104" s="207"/>
      <c r="ZC104" s="207"/>
      <c r="ZD104" s="207"/>
      <c r="ZE104" s="207"/>
      <c r="ZF104" s="207"/>
      <c r="ZG104" s="207"/>
      <c r="ZH104" s="207"/>
      <c r="ZI104" s="207"/>
      <c r="ZJ104" s="207"/>
      <c r="ZK104" s="207"/>
      <c r="ZL104" s="207"/>
      <c r="ZM104" s="207"/>
      <c r="ZN104" s="207"/>
      <c r="ZO104" s="207"/>
      <c r="ZP104" s="207"/>
      <c r="ZQ104" s="207"/>
      <c r="ZR104" s="207"/>
      <c r="ZS104" s="207"/>
      <c r="ZT104" s="207"/>
      <c r="ZU104" s="207"/>
      <c r="ZV104" s="207"/>
      <c r="ZW104" s="207"/>
      <c r="ZX104" s="207"/>
      <c r="ZY104" s="207"/>
      <c r="ZZ104" s="207"/>
      <c r="AAA104" s="207"/>
      <c r="AAB104" s="207"/>
      <c r="AAC104" s="207"/>
      <c r="AAD104" s="207"/>
      <c r="AAE104" s="207"/>
      <c r="AAF104" s="207"/>
      <c r="AAG104" s="207"/>
      <c r="AAH104" s="207"/>
      <c r="AAI104" s="207"/>
      <c r="AAJ104" s="207"/>
      <c r="AAK104" s="207"/>
      <c r="AAL104" s="207"/>
      <c r="AAM104" s="207"/>
      <c r="AAN104" s="207"/>
      <c r="AAO104" s="207"/>
      <c r="AAP104" s="207"/>
      <c r="AAQ104" s="207"/>
      <c r="AAR104" s="207"/>
      <c r="AAS104" s="207"/>
      <c r="AAT104" s="207"/>
      <c r="AAU104" s="207"/>
      <c r="AAV104" s="207"/>
      <c r="AAW104" s="207"/>
      <c r="AAX104" s="207"/>
      <c r="AAY104" s="207"/>
      <c r="AAZ104" s="207"/>
      <c r="ABA104" s="207"/>
      <c r="ABB104" s="207"/>
      <c r="ABC104" s="207"/>
      <c r="ABD104" s="207"/>
      <c r="ABE104" s="207"/>
      <c r="ABF104" s="207"/>
      <c r="ABG104" s="207"/>
      <c r="ABH104" s="207"/>
      <c r="ABI104" s="207"/>
      <c r="ABJ104" s="207"/>
      <c r="ABK104" s="207"/>
      <c r="ABL104" s="207"/>
      <c r="ABM104" s="207"/>
      <c r="ABN104" s="207"/>
      <c r="ABO104" s="207"/>
      <c r="ABP104" s="207"/>
      <c r="ABQ104" s="207"/>
      <c r="ABR104" s="207"/>
      <c r="ABS104" s="207"/>
      <c r="ABT104" s="207"/>
      <c r="ABU104" s="207"/>
      <c r="ABV104" s="207"/>
      <c r="ABW104" s="207"/>
      <c r="ABX104" s="207"/>
      <c r="ABY104" s="207"/>
      <c r="ABZ104" s="207"/>
      <c r="ACA104" s="207"/>
      <c r="ACB104" s="207"/>
      <c r="ACC104" s="207"/>
      <c r="ACD104" s="207"/>
      <c r="ACE104" s="207"/>
      <c r="ACF104" s="207"/>
      <c r="ACG104" s="207"/>
      <c r="ACH104" s="207"/>
      <c r="ACI104" s="207"/>
      <c r="ACJ104" s="207"/>
      <c r="ACK104" s="207"/>
      <c r="ACL104" s="207"/>
      <c r="ACM104" s="207"/>
      <c r="ACN104" s="207"/>
      <c r="ACO104" s="207"/>
      <c r="ACP104" s="207"/>
      <c r="ACQ104" s="207"/>
      <c r="ACR104" s="207"/>
      <c r="ACS104" s="207"/>
      <c r="ACT104" s="207"/>
      <c r="ACU104" s="207"/>
      <c r="ACV104" s="207"/>
      <c r="ACW104" s="207"/>
      <c r="ACX104" s="207"/>
      <c r="ACY104" s="207"/>
      <c r="ACZ104" s="207"/>
      <c r="ADA104" s="207"/>
      <c r="ADB104" s="207"/>
      <c r="ADC104" s="207"/>
      <c r="ADD104" s="207"/>
      <c r="ADE104" s="207"/>
      <c r="ADF104" s="207"/>
      <c r="ADG104" s="207"/>
      <c r="ADH104" s="207"/>
      <c r="ADI104" s="207"/>
      <c r="ADJ104" s="207"/>
      <c r="ADK104" s="207"/>
      <c r="ADL104" s="207"/>
      <c r="ADM104" s="207"/>
      <c r="ADN104" s="207"/>
      <c r="ADO104" s="207"/>
      <c r="ADP104" s="207"/>
      <c r="ADQ104" s="207"/>
      <c r="ADR104" s="207"/>
      <c r="ADS104" s="207"/>
      <c r="ADT104" s="207"/>
      <c r="ADU104" s="207"/>
      <c r="ADV104" s="207"/>
      <c r="ADW104" s="207"/>
      <c r="ADX104" s="207"/>
      <c r="ADY104" s="207"/>
      <c r="ADZ104" s="207"/>
      <c r="AEA104" s="207"/>
      <c r="AEB104" s="207"/>
      <c r="AEC104" s="207"/>
      <c r="AED104" s="207"/>
      <c r="AEE104" s="207"/>
      <c r="AEF104" s="207"/>
      <c r="AEG104" s="207"/>
      <c r="AEH104" s="207"/>
      <c r="AEI104" s="207"/>
      <c r="AEJ104" s="207"/>
      <c r="AEK104" s="207"/>
      <c r="AEL104" s="207"/>
      <c r="AEM104" s="207"/>
      <c r="AEN104" s="207"/>
      <c r="AEO104" s="207"/>
      <c r="AEP104" s="207"/>
      <c r="AEQ104" s="207"/>
      <c r="AER104" s="207"/>
      <c r="AES104" s="207"/>
      <c r="AET104" s="207"/>
      <c r="AEU104" s="207"/>
      <c r="AEV104" s="207"/>
      <c r="AEW104" s="207"/>
      <c r="AEX104" s="207"/>
      <c r="AEY104" s="207"/>
      <c r="AEZ104" s="207"/>
      <c r="AFA104" s="207"/>
      <c r="AFB104" s="207"/>
      <c r="AFC104" s="207"/>
      <c r="AFD104" s="207"/>
      <c r="AFE104" s="207"/>
      <c r="AFF104" s="207"/>
      <c r="AFG104" s="207"/>
      <c r="AFH104" s="207"/>
      <c r="AFI104" s="207"/>
      <c r="AFJ104" s="207"/>
      <c r="AFK104" s="207"/>
      <c r="AFL104" s="207"/>
      <c r="AFM104" s="207"/>
      <c r="AFN104" s="207"/>
      <c r="AFO104" s="207"/>
      <c r="AFP104" s="207"/>
      <c r="AFQ104" s="207"/>
      <c r="AFR104" s="207"/>
      <c r="AFS104" s="207"/>
      <c r="AFT104" s="207"/>
      <c r="AFU104" s="207"/>
      <c r="AFV104" s="207"/>
      <c r="AFW104" s="207"/>
      <c r="AFX104" s="207"/>
      <c r="AFY104" s="207"/>
      <c r="AFZ104" s="207"/>
      <c r="AGA104" s="207"/>
      <c r="AGB104" s="207"/>
      <c r="AGC104" s="207"/>
      <c r="AGD104" s="207"/>
      <c r="AGE104" s="207"/>
      <c r="AGF104" s="207"/>
      <c r="AGG104" s="207"/>
      <c r="AGH104" s="207"/>
      <c r="AGI104" s="207"/>
      <c r="AGJ104" s="207"/>
      <c r="AGK104" s="207"/>
      <c r="AGL104" s="207"/>
      <c r="AGM104" s="207"/>
      <c r="AGN104" s="207"/>
      <c r="AGO104" s="207"/>
      <c r="AGP104" s="207"/>
      <c r="AGQ104" s="207"/>
      <c r="AGR104" s="207"/>
      <c r="AGS104" s="207"/>
      <c r="AGT104" s="207"/>
      <c r="AGU104" s="207"/>
      <c r="AGV104" s="207"/>
      <c r="AGW104" s="207"/>
      <c r="AGX104" s="207"/>
      <c r="AGY104" s="207"/>
      <c r="AGZ104" s="207"/>
      <c r="AHA104" s="207"/>
      <c r="AHB104" s="207"/>
      <c r="AHC104" s="207"/>
      <c r="AHD104" s="207"/>
      <c r="AHE104" s="207"/>
      <c r="AHF104" s="207"/>
      <c r="AHG104" s="207"/>
      <c r="AHH104" s="207"/>
      <c r="AHI104" s="207"/>
      <c r="AHJ104" s="207"/>
      <c r="AHK104" s="207"/>
      <c r="AHL104" s="207"/>
      <c r="AHM104" s="207"/>
      <c r="AHN104" s="207"/>
      <c r="AHO104" s="207"/>
      <c r="AHP104" s="207"/>
      <c r="AHQ104" s="207"/>
      <c r="AHR104" s="207"/>
      <c r="AHS104" s="207"/>
      <c r="AHT104" s="207"/>
      <c r="AHU104" s="207"/>
      <c r="AHV104" s="207"/>
      <c r="AHW104" s="207"/>
      <c r="AHX104" s="207"/>
      <c r="AHY104" s="207"/>
      <c r="AHZ104" s="207"/>
      <c r="AIA104" s="207"/>
      <c r="AIB104" s="207"/>
      <c r="AIC104" s="207"/>
      <c r="AID104" s="207"/>
      <c r="AIE104" s="207"/>
      <c r="AIF104" s="207"/>
      <c r="AIG104" s="207"/>
      <c r="AIH104" s="207"/>
      <c r="AII104" s="207"/>
      <c r="AIJ104" s="207"/>
      <c r="AIK104" s="207"/>
      <c r="AIL104" s="207"/>
      <c r="AIM104" s="207"/>
      <c r="AIN104" s="207"/>
      <c r="AIO104" s="207"/>
      <c r="AIP104" s="207"/>
      <c r="AIQ104" s="207"/>
      <c r="AIR104" s="207"/>
      <c r="AIS104" s="207"/>
      <c r="AIT104" s="207"/>
      <c r="AIU104" s="207"/>
      <c r="AIV104" s="207"/>
      <c r="AIW104" s="207"/>
      <c r="AIX104" s="207"/>
      <c r="AIY104" s="207"/>
      <c r="AIZ104" s="207"/>
      <c r="AJA104" s="207"/>
      <c r="AJB104" s="207"/>
      <c r="AJC104" s="207"/>
      <c r="AJD104" s="207"/>
      <c r="AJE104" s="207"/>
      <c r="AJF104" s="207"/>
      <c r="AJG104" s="207"/>
      <c r="AJH104" s="207"/>
      <c r="AJI104" s="207"/>
      <c r="AJJ104" s="207"/>
      <c r="AJK104" s="207"/>
      <c r="AJL104" s="207"/>
      <c r="AJM104" s="207"/>
      <c r="AJN104" s="207"/>
      <c r="AJO104" s="207"/>
      <c r="AJP104" s="207"/>
      <c r="AJQ104" s="207"/>
      <c r="AJR104" s="207"/>
      <c r="AJS104" s="207"/>
      <c r="AJT104" s="207"/>
      <c r="AJU104" s="207"/>
      <c r="AJV104" s="207"/>
      <c r="AJW104" s="207"/>
      <c r="AJX104" s="207"/>
      <c r="AJY104" s="207"/>
      <c r="AJZ104" s="207"/>
      <c r="AKA104" s="207"/>
      <c r="AKB104" s="207"/>
    </row>
    <row r="105" spans="1:964" s="288" customFormat="1" x14ac:dyDescent="0.2">
      <c r="A105" s="159">
        <v>315</v>
      </c>
      <c r="B105" s="159" t="s">
        <v>36</v>
      </c>
      <c r="C105" s="159">
        <v>2018</v>
      </c>
      <c r="D105" s="313" t="s">
        <v>1097</v>
      </c>
      <c r="E105" s="234" t="s">
        <v>1308</v>
      </c>
      <c r="F105" s="159" t="s">
        <v>37</v>
      </c>
      <c r="G105" s="159" t="s">
        <v>1467</v>
      </c>
      <c r="H105" s="159" t="s">
        <v>1470</v>
      </c>
      <c r="I105" s="159" t="s">
        <v>57</v>
      </c>
      <c r="J105" s="159" t="s">
        <v>57</v>
      </c>
      <c r="K105" s="159" t="s">
        <v>1099</v>
      </c>
      <c r="L105" s="158" t="s">
        <v>43</v>
      </c>
      <c r="M105" s="159" t="s">
        <v>48</v>
      </c>
      <c r="N105" s="159" t="s">
        <v>57</v>
      </c>
      <c r="O105" s="159" t="s">
        <v>57</v>
      </c>
      <c r="P105" s="158" t="s">
        <v>40</v>
      </c>
      <c r="Q105" s="158" t="s">
        <v>40</v>
      </c>
      <c r="R105" s="159">
        <v>60</v>
      </c>
      <c r="S105" s="158" t="s">
        <v>41</v>
      </c>
      <c r="T105" s="159">
        <v>50</v>
      </c>
      <c r="U105" s="159" t="s">
        <v>1374</v>
      </c>
      <c r="V105" s="159">
        <v>2019</v>
      </c>
      <c r="W105" s="159">
        <v>3</v>
      </c>
      <c r="X105" s="159">
        <v>3</v>
      </c>
      <c r="Y105" s="159" t="s">
        <v>57</v>
      </c>
      <c r="Z105" s="159" t="s">
        <v>57</v>
      </c>
      <c r="AA105" s="159" t="s">
        <v>54</v>
      </c>
      <c r="AB105" s="158" t="s">
        <v>55</v>
      </c>
      <c r="AC105" s="158" t="s">
        <v>56</v>
      </c>
      <c r="AD105" s="235"/>
      <c r="AE105" s="158" t="s">
        <v>54</v>
      </c>
      <c r="AF105" s="158" t="s">
        <v>54</v>
      </c>
      <c r="AG105" s="158" t="s">
        <v>54</v>
      </c>
      <c r="AH105" s="159" t="s">
        <v>927</v>
      </c>
      <c r="AI105" s="159" t="s">
        <v>54</v>
      </c>
      <c r="AJ105" s="159" t="s">
        <v>54</v>
      </c>
    </row>
    <row r="106" spans="1:964" s="299" customFormat="1" x14ac:dyDescent="0.2">
      <c r="A106" s="67">
        <v>318</v>
      </c>
      <c r="B106" s="67" t="s">
        <v>36</v>
      </c>
      <c r="C106" s="67">
        <v>2018</v>
      </c>
      <c r="D106" s="314" t="s">
        <v>1096</v>
      </c>
      <c r="E106" s="233" t="s">
        <v>1308</v>
      </c>
      <c r="F106" s="67" t="s">
        <v>38</v>
      </c>
      <c r="G106" s="67" t="s">
        <v>1467</v>
      </c>
      <c r="H106" s="67" t="s">
        <v>1470</v>
      </c>
      <c r="I106" s="67" t="s">
        <v>57</v>
      </c>
      <c r="J106" s="67" t="s">
        <v>57</v>
      </c>
      <c r="K106" s="67" t="s">
        <v>1099</v>
      </c>
      <c r="L106" s="67" t="s">
        <v>43</v>
      </c>
      <c r="M106" s="67" t="s">
        <v>48</v>
      </c>
      <c r="N106" s="67" t="s">
        <v>57</v>
      </c>
      <c r="O106" s="67" t="s">
        <v>57</v>
      </c>
      <c r="P106" s="24" t="s">
        <v>40</v>
      </c>
      <c r="Q106" s="24" t="s">
        <v>40</v>
      </c>
      <c r="R106" s="67">
        <v>60</v>
      </c>
      <c r="S106" s="24" t="s">
        <v>41</v>
      </c>
      <c r="T106" s="24">
        <v>71</v>
      </c>
      <c r="U106" s="24" t="s">
        <v>1375</v>
      </c>
      <c r="V106" s="24">
        <v>2020</v>
      </c>
      <c r="W106" s="67">
        <v>3</v>
      </c>
      <c r="X106" s="67">
        <v>3</v>
      </c>
      <c r="Y106" s="67" t="s">
        <v>57</v>
      </c>
      <c r="Z106" s="67" t="s">
        <v>57</v>
      </c>
      <c r="AA106" s="67" t="s">
        <v>54</v>
      </c>
      <c r="AB106" s="24" t="s">
        <v>55</v>
      </c>
      <c r="AC106" s="24" t="s">
        <v>56</v>
      </c>
      <c r="AD106" s="217"/>
      <c r="AE106" s="24" t="s">
        <v>54</v>
      </c>
      <c r="AF106" s="24" t="s">
        <v>54</v>
      </c>
      <c r="AG106" s="24" t="s">
        <v>54</v>
      </c>
      <c r="AH106" s="67" t="s">
        <v>927</v>
      </c>
      <c r="AI106" s="67" t="s">
        <v>54</v>
      </c>
      <c r="AJ106" s="67" t="s">
        <v>54</v>
      </c>
      <c r="AK106" s="207"/>
      <c r="AL106" s="207"/>
      <c r="AM106" s="207"/>
      <c r="AN106" s="207"/>
      <c r="AO106" s="207"/>
      <c r="AP106" s="207"/>
      <c r="AQ106" s="207"/>
      <c r="AR106" s="207"/>
      <c r="AS106" s="207"/>
      <c r="AT106" s="207"/>
      <c r="AU106" s="207"/>
      <c r="AV106" s="207"/>
      <c r="AW106" s="207"/>
      <c r="AX106" s="207"/>
      <c r="AY106" s="207"/>
      <c r="AZ106" s="207"/>
      <c r="BA106" s="207"/>
      <c r="BB106" s="207"/>
      <c r="BC106" s="207"/>
      <c r="BD106" s="207"/>
      <c r="BE106" s="207"/>
      <c r="BF106" s="207"/>
      <c r="BG106" s="207"/>
      <c r="BH106" s="207"/>
      <c r="BI106" s="207"/>
      <c r="BJ106" s="207"/>
      <c r="BK106" s="207"/>
      <c r="BL106" s="207"/>
      <c r="BM106" s="207"/>
      <c r="BN106" s="207"/>
      <c r="BO106" s="207"/>
      <c r="BP106" s="207"/>
      <c r="BQ106" s="207"/>
      <c r="BR106" s="207"/>
      <c r="BS106" s="207"/>
      <c r="BT106" s="207"/>
      <c r="BU106" s="207"/>
      <c r="BV106" s="207"/>
      <c r="BW106" s="207"/>
      <c r="BX106" s="207"/>
      <c r="BY106" s="207"/>
      <c r="BZ106" s="207"/>
      <c r="CA106" s="207"/>
      <c r="CB106" s="207"/>
      <c r="CC106" s="207"/>
      <c r="CD106" s="207"/>
      <c r="CE106" s="207"/>
      <c r="CF106" s="207"/>
      <c r="CG106" s="207"/>
      <c r="CH106" s="207"/>
      <c r="CI106" s="207"/>
      <c r="CJ106" s="207"/>
      <c r="CK106" s="207"/>
      <c r="CL106" s="207"/>
      <c r="CM106" s="207"/>
      <c r="CN106" s="207"/>
      <c r="CO106" s="207"/>
      <c r="CP106" s="207"/>
      <c r="CQ106" s="207"/>
      <c r="CR106" s="207"/>
      <c r="CS106" s="207"/>
      <c r="CT106" s="207"/>
      <c r="CU106" s="207"/>
      <c r="CV106" s="207"/>
      <c r="CW106" s="207"/>
      <c r="CX106" s="207"/>
      <c r="CY106" s="207"/>
      <c r="CZ106" s="207"/>
      <c r="DA106" s="207"/>
      <c r="DB106" s="207"/>
      <c r="DC106" s="207"/>
      <c r="DD106" s="207"/>
      <c r="DE106" s="207"/>
      <c r="DF106" s="207"/>
      <c r="DG106" s="207"/>
      <c r="DH106" s="207"/>
      <c r="DI106" s="207"/>
      <c r="DJ106" s="207"/>
      <c r="DK106" s="207"/>
      <c r="DL106" s="207"/>
      <c r="DM106" s="207"/>
      <c r="DN106" s="207"/>
      <c r="DO106" s="207"/>
      <c r="DP106" s="207"/>
      <c r="DQ106" s="207"/>
      <c r="DR106" s="207"/>
      <c r="DS106" s="207"/>
      <c r="DT106" s="207"/>
      <c r="DU106" s="207"/>
      <c r="DV106" s="207"/>
      <c r="DW106" s="207"/>
      <c r="DX106" s="207"/>
      <c r="DY106" s="207"/>
      <c r="DZ106" s="207"/>
      <c r="EA106" s="207"/>
      <c r="EB106" s="207"/>
      <c r="EC106" s="207"/>
      <c r="ED106" s="207"/>
      <c r="EE106" s="207"/>
      <c r="EF106" s="207"/>
      <c r="EG106" s="207"/>
      <c r="EH106" s="207"/>
      <c r="EI106" s="207"/>
      <c r="EJ106" s="207"/>
      <c r="EK106" s="207"/>
      <c r="EL106" s="207"/>
      <c r="EM106" s="207"/>
      <c r="EN106" s="207"/>
      <c r="EO106" s="207"/>
      <c r="EP106" s="207"/>
      <c r="EQ106" s="207"/>
      <c r="ER106" s="207"/>
      <c r="ES106" s="207"/>
      <c r="ET106" s="207"/>
      <c r="EU106" s="207"/>
      <c r="EV106" s="207"/>
      <c r="EW106" s="207"/>
      <c r="EX106" s="207"/>
      <c r="EY106" s="207"/>
      <c r="EZ106" s="207"/>
      <c r="FA106" s="207"/>
      <c r="FB106" s="207"/>
      <c r="FC106" s="207"/>
      <c r="FD106" s="207"/>
      <c r="FE106" s="207"/>
      <c r="FF106" s="207"/>
      <c r="FG106" s="207"/>
      <c r="FH106" s="207"/>
      <c r="FI106" s="207"/>
      <c r="FJ106" s="207"/>
      <c r="FK106" s="207"/>
      <c r="FL106" s="207"/>
      <c r="FM106" s="207"/>
      <c r="FN106" s="207"/>
      <c r="FO106" s="207"/>
      <c r="FP106" s="207"/>
      <c r="FQ106" s="207"/>
      <c r="FR106" s="207"/>
      <c r="FS106" s="207"/>
      <c r="FT106" s="207"/>
      <c r="FU106" s="207"/>
      <c r="FV106" s="207"/>
      <c r="FW106" s="207"/>
      <c r="FX106" s="207"/>
      <c r="FY106" s="207"/>
      <c r="FZ106" s="207"/>
      <c r="GA106" s="207"/>
      <c r="GB106" s="207"/>
      <c r="GC106" s="207"/>
      <c r="GD106" s="207"/>
      <c r="GE106" s="207"/>
      <c r="GF106" s="207"/>
      <c r="GG106" s="207"/>
      <c r="GH106" s="207"/>
      <c r="GI106" s="207"/>
      <c r="GJ106" s="207"/>
      <c r="GK106" s="207"/>
      <c r="GL106" s="207"/>
      <c r="GM106" s="207"/>
      <c r="GN106" s="207"/>
      <c r="GO106" s="207"/>
      <c r="GP106" s="207"/>
      <c r="GQ106" s="207"/>
      <c r="GR106" s="207"/>
      <c r="GS106" s="207"/>
      <c r="GT106" s="207"/>
      <c r="GU106" s="207"/>
      <c r="GV106" s="207"/>
      <c r="GW106" s="207"/>
      <c r="GX106" s="207"/>
      <c r="GY106" s="207"/>
      <c r="GZ106" s="207"/>
      <c r="HA106" s="207"/>
      <c r="HB106" s="207"/>
      <c r="HC106" s="207"/>
      <c r="HD106" s="207"/>
      <c r="HE106" s="207"/>
      <c r="HF106" s="207"/>
      <c r="HG106" s="207"/>
      <c r="HH106" s="207"/>
      <c r="HI106" s="207"/>
      <c r="HJ106" s="207"/>
      <c r="HK106" s="207"/>
      <c r="HL106" s="207"/>
      <c r="HM106" s="207"/>
      <c r="HN106" s="207"/>
      <c r="HO106" s="207"/>
      <c r="HP106" s="207"/>
      <c r="HQ106" s="207"/>
      <c r="HR106" s="207"/>
      <c r="HS106" s="207"/>
      <c r="HT106" s="207"/>
      <c r="HU106" s="207"/>
      <c r="HV106" s="207"/>
      <c r="HW106" s="207"/>
      <c r="HX106" s="207"/>
      <c r="HY106" s="207"/>
      <c r="HZ106" s="207"/>
      <c r="IA106" s="207"/>
      <c r="IB106" s="207"/>
      <c r="IC106" s="207"/>
      <c r="ID106" s="207"/>
      <c r="IE106" s="207"/>
      <c r="IF106" s="207"/>
      <c r="IG106" s="207"/>
      <c r="IH106" s="207"/>
      <c r="II106" s="207"/>
      <c r="IJ106" s="207"/>
      <c r="IK106" s="207"/>
      <c r="IL106" s="207"/>
      <c r="IM106" s="207"/>
      <c r="IN106" s="207"/>
      <c r="IO106" s="207"/>
      <c r="IP106" s="207"/>
      <c r="IQ106" s="207"/>
      <c r="IR106" s="207"/>
      <c r="IS106" s="207"/>
      <c r="IT106" s="207"/>
      <c r="IU106" s="207"/>
      <c r="IV106" s="207"/>
      <c r="IW106" s="207"/>
      <c r="IX106" s="207"/>
      <c r="IY106" s="207"/>
      <c r="IZ106" s="207"/>
      <c r="JA106" s="207"/>
      <c r="JB106" s="207"/>
      <c r="JC106" s="207"/>
      <c r="JD106" s="207"/>
      <c r="JE106" s="207"/>
      <c r="JF106" s="207"/>
      <c r="JG106" s="207"/>
      <c r="JH106" s="207"/>
      <c r="JI106" s="207"/>
      <c r="JJ106" s="207"/>
      <c r="JK106" s="207"/>
      <c r="JL106" s="207"/>
      <c r="JM106" s="207"/>
      <c r="JN106" s="207"/>
      <c r="JO106" s="207"/>
      <c r="JP106" s="207"/>
      <c r="JQ106" s="207"/>
      <c r="JR106" s="207"/>
      <c r="JS106" s="207"/>
      <c r="JT106" s="207"/>
      <c r="JU106" s="207"/>
      <c r="JV106" s="207"/>
      <c r="JW106" s="207"/>
      <c r="JX106" s="207"/>
      <c r="JY106" s="207"/>
      <c r="JZ106" s="207"/>
      <c r="KA106" s="207"/>
      <c r="KB106" s="207"/>
      <c r="KC106" s="207"/>
      <c r="KD106" s="207"/>
      <c r="KE106" s="207"/>
      <c r="KF106" s="207"/>
      <c r="KG106" s="207"/>
      <c r="KH106" s="207"/>
      <c r="KI106" s="207"/>
      <c r="KJ106" s="207"/>
      <c r="KK106" s="207"/>
      <c r="KL106" s="207"/>
      <c r="KM106" s="207"/>
      <c r="KN106" s="207"/>
      <c r="KO106" s="207"/>
      <c r="KP106" s="207"/>
      <c r="KQ106" s="207"/>
      <c r="KR106" s="207"/>
      <c r="KS106" s="207"/>
      <c r="KT106" s="207"/>
      <c r="KU106" s="207"/>
      <c r="KV106" s="207"/>
      <c r="KW106" s="207"/>
      <c r="KX106" s="207"/>
      <c r="KY106" s="207"/>
      <c r="KZ106" s="207"/>
      <c r="LA106" s="207"/>
      <c r="LB106" s="207"/>
      <c r="LC106" s="207"/>
      <c r="LD106" s="207"/>
      <c r="LE106" s="207"/>
      <c r="LF106" s="207"/>
      <c r="LG106" s="207"/>
      <c r="LH106" s="207"/>
      <c r="LI106" s="207"/>
      <c r="LJ106" s="207"/>
      <c r="LK106" s="207"/>
      <c r="LL106" s="207"/>
      <c r="LM106" s="207"/>
      <c r="LN106" s="207"/>
      <c r="LO106" s="207"/>
      <c r="LP106" s="207"/>
      <c r="LQ106" s="207"/>
      <c r="LR106" s="207"/>
      <c r="LS106" s="207"/>
      <c r="LT106" s="207"/>
      <c r="LU106" s="207"/>
      <c r="LV106" s="207"/>
      <c r="LW106" s="207"/>
      <c r="LX106" s="207"/>
      <c r="LY106" s="207"/>
      <c r="LZ106" s="207"/>
      <c r="MA106" s="207"/>
      <c r="MB106" s="207"/>
      <c r="MC106" s="207"/>
      <c r="MD106" s="207"/>
      <c r="ME106" s="207"/>
      <c r="MF106" s="207"/>
      <c r="MG106" s="207"/>
      <c r="MH106" s="207"/>
      <c r="MI106" s="207"/>
      <c r="MJ106" s="207"/>
      <c r="MK106" s="207"/>
      <c r="ML106" s="207"/>
      <c r="MM106" s="207"/>
      <c r="MN106" s="207"/>
      <c r="MO106" s="207"/>
      <c r="MP106" s="207"/>
      <c r="MQ106" s="207"/>
      <c r="MR106" s="207"/>
      <c r="MS106" s="207"/>
      <c r="MT106" s="207"/>
      <c r="MU106" s="207"/>
      <c r="MV106" s="207"/>
      <c r="MW106" s="207"/>
      <c r="MX106" s="207"/>
      <c r="MY106" s="207"/>
      <c r="MZ106" s="207"/>
      <c r="NA106" s="207"/>
      <c r="NB106" s="207"/>
      <c r="NC106" s="207"/>
      <c r="ND106" s="207"/>
      <c r="NE106" s="207"/>
      <c r="NF106" s="207"/>
      <c r="NG106" s="207"/>
      <c r="NH106" s="207"/>
      <c r="NI106" s="207"/>
      <c r="NJ106" s="207"/>
      <c r="NK106" s="207"/>
      <c r="NL106" s="207"/>
      <c r="NM106" s="207"/>
      <c r="NN106" s="207"/>
      <c r="NO106" s="207"/>
      <c r="NP106" s="207"/>
      <c r="NQ106" s="207"/>
      <c r="NR106" s="207"/>
      <c r="NS106" s="207"/>
      <c r="NT106" s="207"/>
      <c r="NU106" s="207"/>
      <c r="NV106" s="207"/>
      <c r="NW106" s="207"/>
      <c r="NX106" s="207"/>
      <c r="NY106" s="207"/>
      <c r="NZ106" s="207"/>
      <c r="OA106" s="207"/>
      <c r="OB106" s="207"/>
      <c r="OC106" s="207"/>
      <c r="OD106" s="207"/>
      <c r="OE106" s="207"/>
      <c r="OF106" s="207"/>
      <c r="OG106" s="207"/>
      <c r="OH106" s="207"/>
      <c r="OI106" s="207"/>
      <c r="OJ106" s="207"/>
      <c r="OK106" s="207"/>
      <c r="OL106" s="207"/>
      <c r="OM106" s="207"/>
      <c r="ON106" s="207"/>
      <c r="OO106" s="207"/>
      <c r="OP106" s="207"/>
      <c r="OQ106" s="207"/>
      <c r="OR106" s="207"/>
      <c r="OS106" s="207"/>
      <c r="OT106" s="207"/>
      <c r="OU106" s="207"/>
      <c r="OV106" s="207"/>
      <c r="OW106" s="207"/>
      <c r="OX106" s="207"/>
      <c r="OY106" s="207"/>
      <c r="OZ106" s="207"/>
      <c r="PA106" s="207"/>
      <c r="PB106" s="207"/>
      <c r="PC106" s="207"/>
      <c r="PD106" s="207"/>
      <c r="PE106" s="207"/>
      <c r="PF106" s="207"/>
      <c r="PG106" s="207"/>
      <c r="PH106" s="207"/>
      <c r="PI106" s="207"/>
      <c r="PJ106" s="207"/>
      <c r="PK106" s="207"/>
      <c r="PL106" s="207"/>
      <c r="PM106" s="207"/>
      <c r="PN106" s="207"/>
      <c r="PO106" s="207"/>
      <c r="PP106" s="207"/>
      <c r="PQ106" s="207"/>
      <c r="PR106" s="207"/>
      <c r="PS106" s="207"/>
      <c r="PT106" s="207"/>
      <c r="PU106" s="207"/>
      <c r="PV106" s="207"/>
      <c r="PW106" s="207"/>
      <c r="PX106" s="207"/>
      <c r="PY106" s="207"/>
      <c r="PZ106" s="207"/>
      <c r="QA106" s="207"/>
      <c r="QB106" s="207"/>
      <c r="QC106" s="207"/>
      <c r="QD106" s="207"/>
      <c r="QE106" s="207"/>
      <c r="QF106" s="207"/>
      <c r="QG106" s="207"/>
      <c r="QH106" s="207"/>
      <c r="QI106" s="207"/>
      <c r="QJ106" s="207"/>
      <c r="QK106" s="207"/>
      <c r="QL106" s="207"/>
      <c r="QM106" s="207"/>
      <c r="QN106" s="207"/>
      <c r="QO106" s="207"/>
      <c r="QP106" s="207"/>
      <c r="QQ106" s="207"/>
      <c r="QR106" s="207"/>
      <c r="QS106" s="207"/>
      <c r="QT106" s="207"/>
      <c r="QU106" s="207"/>
      <c r="QV106" s="207"/>
      <c r="QW106" s="207"/>
      <c r="QX106" s="207"/>
      <c r="QY106" s="207"/>
      <c r="QZ106" s="207"/>
      <c r="RA106" s="207"/>
      <c r="RB106" s="207"/>
      <c r="RC106" s="207"/>
      <c r="RD106" s="207"/>
      <c r="RE106" s="207"/>
      <c r="RF106" s="207"/>
      <c r="RG106" s="207"/>
      <c r="RH106" s="207"/>
      <c r="RI106" s="207"/>
      <c r="RJ106" s="207"/>
      <c r="RK106" s="207"/>
      <c r="RL106" s="207"/>
      <c r="RM106" s="207"/>
      <c r="RN106" s="207"/>
      <c r="RO106" s="207"/>
      <c r="RP106" s="207"/>
      <c r="RQ106" s="207"/>
      <c r="RR106" s="207"/>
      <c r="RS106" s="207"/>
      <c r="RT106" s="207"/>
      <c r="RU106" s="207"/>
      <c r="RV106" s="207"/>
      <c r="RW106" s="207"/>
      <c r="RX106" s="207"/>
      <c r="RY106" s="207"/>
      <c r="RZ106" s="207"/>
      <c r="SA106" s="207"/>
      <c r="SB106" s="207"/>
      <c r="SC106" s="207"/>
      <c r="SD106" s="207"/>
      <c r="SE106" s="207"/>
      <c r="SF106" s="207"/>
      <c r="SG106" s="207"/>
      <c r="SH106" s="207"/>
      <c r="SI106" s="207"/>
      <c r="SJ106" s="207"/>
      <c r="SK106" s="207"/>
      <c r="SL106" s="207"/>
      <c r="SM106" s="207"/>
      <c r="SN106" s="207"/>
      <c r="SO106" s="207"/>
      <c r="SP106" s="207"/>
      <c r="SQ106" s="207"/>
      <c r="SR106" s="207"/>
      <c r="SS106" s="207"/>
      <c r="ST106" s="207"/>
      <c r="SU106" s="207"/>
      <c r="SV106" s="207"/>
      <c r="SW106" s="207"/>
      <c r="SX106" s="207"/>
      <c r="SY106" s="207"/>
      <c r="SZ106" s="207"/>
      <c r="TA106" s="207"/>
      <c r="TB106" s="207"/>
      <c r="TC106" s="207"/>
      <c r="TD106" s="207"/>
      <c r="TE106" s="207"/>
      <c r="TF106" s="207"/>
      <c r="TG106" s="207"/>
      <c r="TH106" s="207"/>
      <c r="TI106" s="207"/>
      <c r="TJ106" s="207"/>
      <c r="TK106" s="207"/>
      <c r="TL106" s="207"/>
      <c r="TM106" s="207"/>
      <c r="TN106" s="207"/>
      <c r="TO106" s="207"/>
      <c r="TP106" s="207"/>
      <c r="TQ106" s="207"/>
      <c r="TR106" s="207"/>
      <c r="TS106" s="207"/>
      <c r="TT106" s="207"/>
      <c r="TU106" s="207"/>
      <c r="TV106" s="207"/>
      <c r="TW106" s="207"/>
      <c r="TX106" s="207"/>
      <c r="TY106" s="207"/>
      <c r="TZ106" s="207"/>
      <c r="UA106" s="207"/>
      <c r="UB106" s="207"/>
      <c r="UC106" s="207"/>
      <c r="UD106" s="207"/>
      <c r="UE106" s="207"/>
      <c r="UF106" s="207"/>
      <c r="UG106" s="207"/>
      <c r="UH106" s="207"/>
      <c r="UI106" s="207"/>
      <c r="UJ106" s="207"/>
      <c r="UK106" s="207"/>
      <c r="UL106" s="207"/>
      <c r="UM106" s="207"/>
      <c r="UN106" s="207"/>
      <c r="UO106" s="207"/>
      <c r="UP106" s="207"/>
      <c r="UQ106" s="207"/>
      <c r="UR106" s="207"/>
      <c r="US106" s="207"/>
      <c r="UT106" s="207"/>
      <c r="UU106" s="207"/>
      <c r="UV106" s="207"/>
      <c r="UW106" s="207"/>
      <c r="UX106" s="207"/>
      <c r="UY106" s="207"/>
      <c r="UZ106" s="207"/>
      <c r="VA106" s="207"/>
      <c r="VB106" s="207"/>
      <c r="VC106" s="207"/>
      <c r="VD106" s="207"/>
      <c r="VE106" s="207"/>
      <c r="VF106" s="207"/>
      <c r="VG106" s="207"/>
      <c r="VH106" s="207"/>
      <c r="VI106" s="207"/>
      <c r="VJ106" s="207"/>
      <c r="VK106" s="207"/>
      <c r="VL106" s="207"/>
      <c r="VM106" s="207"/>
      <c r="VN106" s="207"/>
      <c r="VO106" s="207"/>
      <c r="VP106" s="207"/>
      <c r="VQ106" s="207"/>
      <c r="VR106" s="207"/>
      <c r="VS106" s="207"/>
      <c r="VT106" s="207"/>
      <c r="VU106" s="207"/>
      <c r="VV106" s="207"/>
      <c r="VW106" s="207"/>
      <c r="VX106" s="207"/>
      <c r="VY106" s="207"/>
      <c r="VZ106" s="207"/>
      <c r="WA106" s="207"/>
      <c r="WB106" s="207"/>
      <c r="WC106" s="207"/>
      <c r="WD106" s="207"/>
      <c r="WE106" s="207"/>
      <c r="WF106" s="207"/>
      <c r="WG106" s="207"/>
      <c r="WH106" s="207"/>
      <c r="WI106" s="207"/>
      <c r="WJ106" s="207"/>
      <c r="WK106" s="207"/>
      <c r="WL106" s="207"/>
      <c r="WM106" s="207"/>
      <c r="WN106" s="207"/>
      <c r="WO106" s="207"/>
      <c r="WP106" s="207"/>
      <c r="WQ106" s="207"/>
      <c r="WR106" s="207"/>
      <c r="WS106" s="207"/>
      <c r="WT106" s="207"/>
      <c r="WU106" s="207"/>
      <c r="WV106" s="207"/>
      <c r="WW106" s="207"/>
      <c r="WX106" s="207"/>
      <c r="WY106" s="207"/>
      <c r="WZ106" s="207"/>
      <c r="XA106" s="207"/>
      <c r="XB106" s="207"/>
      <c r="XC106" s="207"/>
      <c r="XD106" s="207"/>
      <c r="XE106" s="207"/>
      <c r="XF106" s="207"/>
      <c r="XG106" s="207"/>
      <c r="XH106" s="207"/>
      <c r="XI106" s="207"/>
      <c r="XJ106" s="207"/>
      <c r="XK106" s="207"/>
      <c r="XL106" s="207"/>
      <c r="XM106" s="207"/>
      <c r="XN106" s="207"/>
      <c r="XO106" s="207"/>
      <c r="XP106" s="207"/>
      <c r="XQ106" s="207"/>
      <c r="XR106" s="207"/>
      <c r="XS106" s="207"/>
      <c r="XT106" s="207"/>
      <c r="XU106" s="207"/>
      <c r="XV106" s="207"/>
      <c r="XW106" s="207"/>
      <c r="XX106" s="207"/>
      <c r="XY106" s="207"/>
      <c r="XZ106" s="207"/>
      <c r="YA106" s="207"/>
      <c r="YB106" s="207"/>
      <c r="YC106" s="207"/>
      <c r="YD106" s="207"/>
      <c r="YE106" s="207"/>
      <c r="YF106" s="207"/>
      <c r="YG106" s="207"/>
      <c r="YH106" s="207"/>
      <c r="YI106" s="207"/>
      <c r="YJ106" s="207"/>
      <c r="YK106" s="207"/>
      <c r="YL106" s="207"/>
      <c r="YM106" s="207"/>
      <c r="YN106" s="207"/>
      <c r="YO106" s="207"/>
      <c r="YP106" s="207"/>
      <c r="YQ106" s="207"/>
      <c r="YR106" s="207"/>
      <c r="YS106" s="207"/>
      <c r="YT106" s="207"/>
      <c r="YU106" s="207"/>
      <c r="YV106" s="207"/>
      <c r="YW106" s="207"/>
      <c r="YX106" s="207"/>
      <c r="YY106" s="207"/>
      <c r="YZ106" s="207"/>
      <c r="ZA106" s="207"/>
      <c r="ZB106" s="207"/>
      <c r="ZC106" s="207"/>
      <c r="ZD106" s="207"/>
      <c r="ZE106" s="207"/>
      <c r="ZF106" s="207"/>
      <c r="ZG106" s="207"/>
      <c r="ZH106" s="207"/>
      <c r="ZI106" s="207"/>
      <c r="ZJ106" s="207"/>
      <c r="ZK106" s="207"/>
      <c r="ZL106" s="207"/>
      <c r="ZM106" s="207"/>
      <c r="ZN106" s="207"/>
      <c r="ZO106" s="207"/>
      <c r="ZP106" s="207"/>
      <c r="ZQ106" s="207"/>
      <c r="ZR106" s="207"/>
      <c r="ZS106" s="207"/>
      <c r="ZT106" s="207"/>
      <c r="ZU106" s="207"/>
      <c r="ZV106" s="207"/>
      <c r="ZW106" s="207"/>
      <c r="ZX106" s="207"/>
      <c r="ZY106" s="207"/>
      <c r="ZZ106" s="207"/>
      <c r="AAA106" s="207"/>
      <c r="AAB106" s="207"/>
      <c r="AAC106" s="207"/>
      <c r="AAD106" s="207"/>
      <c r="AAE106" s="207"/>
      <c r="AAF106" s="207"/>
      <c r="AAG106" s="207"/>
      <c r="AAH106" s="207"/>
      <c r="AAI106" s="207"/>
      <c r="AAJ106" s="207"/>
      <c r="AAK106" s="207"/>
      <c r="AAL106" s="207"/>
      <c r="AAM106" s="207"/>
      <c r="AAN106" s="207"/>
      <c r="AAO106" s="207"/>
      <c r="AAP106" s="207"/>
      <c r="AAQ106" s="207"/>
      <c r="AAR106" s="207"/>
      <c r="AAS106" s="207"/>
      <c r="AAT106" s="207"/>
      <c r="AAU106" s="207"/>
      <c r="AAV106" s="207"/>
      <c r="AAW106" s="207"/>
      <c r="AAX106" s="207"/>
      <c r="AAY106" s="207"/>
      <c r="AAZ106" s="207"/>
      <c r="ABA106" s="207"/>
      <c r="ABB106" s="207"/>
      <c r="ABC106" s="207"/>
      <c r="ABD106" s="207"/>
      <c r="ABE106" s="207"/>
      <c r="ABF106" s="207"/>
      <c r="ABG106" s="207"/>
      <c r="ABH106" s="207"/>
      <c r="ABI106" s="207"/>
      <c r="ABJ106" s="207"/>
      <c r="ABK106" s="207"/>
      <c r="ABL106" s="207"/>
      <c r="ABM106" s="207"/>
      <c r="ABN106" s="207"/>
      <c r="ABO106" s="207"/>
      <c r="ABP106" s="207"/>
      <c r="ABQ106" s="207"/>
      <c r="ABR106" s="207"/>
      <c r="ABS106" s="207"/>
      <c r="ABT106" s="207"/>
      <c r="ABU106" s="207"/>
      <c r="ABV106" s="207"/>
      <c r="ABW106" s="207"/>
      <c r="ABX106" s="207"/>
      <c r="ABY106" s="207"/>
      <c r="ABZ106" s="207"/>
      <c r="ACA106" s="207"/>
      <c r="ACB106" s="207"/>
      <c r="ACC106" s="207"/>
      <c r="ACD106" s="207"/>
      <c r="ACE106" s="207"/>
      <c r="ACF106" s="207"/>
      <c r="ACG106" s="207"/>
      <c r="ACH106" s="207"/>
      <c r="ACI106" s="207"/>
      <c r="ACJ106" s="207"/>
      <c r="ACK106" s="207"/>
      <c r="ACL106" s="207"/>
      <c r="ACM106" s="207"/>
      <c r="ACN106" s="207"/>
      <c r="ACO106" s="207"/>
      <c r="ACP106" s="207"/>
      <c r="ACQ106" s="207"/>
      <c r="ACR106" s="207"/>
      <c r="ACS106" s="207"/>
      <c r="ACT106" s="207"/>
      <c r="ACU106" s="207"/>
      <c r="ACV106" s="207"/>
      <c r="ACW106" s="207"/>
      <c r="ACX106" s="207"/>
      <c r="ACY106" s="207"/>
      <c r="ACZ106" s="207"/>
      <c r="ADA106" s="207"/>
      <c r="ADB106" s="207"/>
      <c r="ADC106" s="207"/>
      <c r="ADD106" s="207"/>
      <c r="ADE106" s="207"/>
      <c r="ADF106" s="207"/>
      <c r="ADG106" s="207"/>
      <c r="ADH106" s="207"/>
      <c r="ADI106" s="207"/>
      <c r="ADJ106" s="207"/>
      <c r="ADK106" s="207"/>
      <c r="ADL106" s="207"/>
      <c r="ADM106" s="207"/>
      <c r="ADN106" s="207"/>
      <c r="ADO106" s="207"/>
      <c r="ADP106" s="207"/>
      <c r="ADQ106" s="207"/>
      <c r="ADR106" s="207"/>
      <c r="ADS106" s="207"/>
      <c r="ADT106" s="207"/>
      <c r="ADU106" s="207"/>
      <c r="ADV106" s="207"/>
      <c r="ADW106" s="207"/>
      <c r="ADX106" s="207"/>
      <c r="ADY106" s="207"/>
      <c r="ADZ106" s="207"/>
      <c r="AEA106" s="207"/>
      <c r="AEB106" s="207"/>
      <c r="AEC106" s="207"/>
      <c r="AED106" s="207"/>
      <c r="AEE106" s="207"/>
      <c r="AEF106" s="207"/>
      <c r="AEG106" s="207"/>
      <c r="AEH106" s="207"/>
      <c r="AEI106" s="207"/>
      <c r="AEJ106" s="207"/>
      <c r="AEK106" s="207"/>
      <c r="AEL106" s="207"/>
      <c r="AEM106" s="207"/>
      <c r="AEN106" s="207"/>
      <c r="AEO106" s="207"/>
      <c r="AEP106" s="207"/>
      <c r="AEQ106" s="207"/>
      <c r="AER106" s="207"/>
      <c r="AES106" s="207"/>
      <c r="AET106" s="207"/>
      <c r="AEU106" s="207"/>
      <c r="AEV106" s="207"/>
      <c r="AEW106" s="207"/>
      <c r="AEX106" s="207"/>
      <c r="AEY106" s="207"/>
      <c r="AEZ106" s="207"/>
      <c r="AFA106" s="207"/>
      <c r="AFB106" s="207"/>
      <c r="AFC106" s="207"/>
      <c r="AFD106" s="207"/>
      <c r="AFE106" s="207"/>
      <c r="AFF106" s="207"/>
      <c r="AFG106" s="207"/>
      <c r="AFH106" s="207"/>
      <c r="AFI106" s="207"/>
      <c r="AFJ106" s="207"/>
      <c r="AFK106" s="207"/>
      <c r="AFL106" s="207"/>
      <c r="AFM106" s="207"/>
      <c r="AFN106" s="207"/>
      <c r="AFO106" s="207"/>
      <c r="AFP106" s="207"/>
      <c r="AFQ106" s="207"/>
      <c r="AFR106" s="207"/>
      <c r="AFS106" s="207"/>
      <c r="AFT106" s="207"/>
      <c r="AFU106" s="207"/>
      <c r="AFV106" s="207"/>
      <c r="AFW106" s="207"/>
      <c r="AFX106" s="207"/>
      <c r="AFY106" s="207"/>
      <c r="AFZ106" s="207"/>
      <c r="AGA106" s="207"/>
      <c r="AGB106" s="207"/>
      <c r="AGC106" s="207"/>
      <c r="AGD106" s="207"/>
      <c r="AGE106" s="207"/>
      <c r="AGF106" s="207"/>
      <c r="AGG106" s="207"/>
      <c r="AGH106" s="207"/>
      <c r="AGI106" s="207"/>
      <c r="AGJ106" s="207"/>
      <c r="AGK106" s="207"/>
      <c r="AGL106" s="207"/>
      <c r="AGM106" s="207"/>
      <c r="AGN106" s="207"/>
      <c r="AGO106" s="207"/>
      <c r="AGP106" s="207"/>
      <c r="AGQ106" s="207"/>
      <c r="AGR106" s="207"/>
      <c r="AGS106" s="207"/>
      <c r="AGT106" s="207"/>
      <c r="AGU106" s="207"/>
      <c r="AGV106" s="207"/>
      <c r="AGW106" s="207"/>
      <c r="AGX106" s="207"/>
      <c r="AGY106" s="207"/>
      <c r="AGZ106" s="207"/>
      <c r="AHA106" s="207"/>
      <c r="AHB106" s="207"/>
      <c r="AHC106" s="207"/>
      <c r="AHD106" s="207"/>
      <c r="AHE106" s="207"/>
      <c r="AHF106" s="207"/>
      <c r="AHG106" s="207"/>
      <c r="AHH106" s="207"/>
      <c r="AHI106" s="207"/>
      <c r="AHJ106" s="207"/>
      <c r="AHK106" s="207"/>
      <c r="AHL106" s="207"/>
      <c r="AHM106" s="207"/>
      <c r="AHN106" s="207"/>
      <c r="AHO106" s="207"/>
      <c r="AHP106" s="207"/>
      <c r="AHQ106" s="207"/>
      <c r="AHR106" s="207"/>
      <c r="AHS106" s="207"/>
      <c r="AHT106" s="207"/>
      <c r="AHU106" s="207"/>
      <c r="AHV106" s="207"/>
      <c r="AHW106" s="207"/>
      <c r="AHX106" s="207"/>
      <c r="AHY106" s="207"/>
      <c r="AHZ106" s="207"/>
      <c r="AIA106" s="207"/>
      <c r="AIB106" s="207"/>
      <c r="AIC106" s="207"/>
      <c r="AID106" s="207"/>
      <c r="AIE106" s="207"/>
      <c r="AIF106" s="207"/>
      <c r="AIG106" s="207"/>
      <c r="AIH106" s="207"/>
      <c r="AII106" s="207"/>
      <c r="AIJ106" s="207"/>
      <c r="AIK106" s="207"/>
      <c r="AIL106" s="207"/>
      <c r="AIM106" s="207"/>
      <c r="AIN106" s="207"/>
      <c r="AIO106" s="207"/>
      <c r="AIP106" s="207"/>
      <c r="AIQ106" s="207"/>
      <c r="AIR106" s="207"/>
      <c r="AIS106" s="207"/>
      <c r="AIT106" s="207"/>
      <c r="AIU106" s="207"/>
      <c r="AIV106" s="207"/>
      <c r="AIW106" s="207"/>
      <c r="AIX106" s="207"/>
      <c r="AIY106" s="207"/>
      <c r="AIZ106" s="207"/>
      <c r="AJA106" s="207"/>
      <c r="AJB106" s="207"/>
      <c r="AJC106" s="207"/>
      <c r="AJD106" s="207"/>
      <c r="AJE106" s="207"/>
      <c r="AJF106" s="207"/>
      <c r="AJG106" s="207"/>
      <c r="AJH106" s="207"/>
      <c r="AJI106" s="207"/>
      <c r="AJJ106" s="207"/>
      <c r="AJK106" s="207"/>
      <c r="AJL106" s="207"/>
      <c r="AJM106" s="207"/>
      <c r="AJN106" s="207"/>
      <c r="AJO106" s="207"/>
      <c r="AJP106" s="207"/>
      <c r="AJQ106" s="207"/>
      <c r="AJR106" s="207"/>
      <c r="AJS106" s="207"/>
      <c r="AJT106" s="207"/>
      <c r="AJU106" s="207"/>
      <c r="AJV106" s="207"/>
      <c r="AJW106" s="207"/>
      <c r="AJX106" s="207"/>
      <c r="AJY106" s="207"/>
      <c r="AJZ106" s="207"/>
      <c r="AKA106" s="207"/>
      <c r="AKB106" s="207"/>
    </row>
    <row r="107" spans="1:964" s="288" customFormat="1" x14ac:dyDescent="0.2">
      <c r="A107" s="159">
        <v>321</v>
      </c>
      <c r="B107" s="159" t="s">
        <v>36</v>
      </c>
      <c r="C107" s="159">
        <v>2018</v>
      </c>
      <c r="D107" s="313" t="s">
        <v>1096</v>
      </c>
      <c r="E107" s="234" t="s">
        <v>1308</v>
      </c>
      <c r="F107" s="159" t="s">
        <v>37</v>
      </c>
      <c r="G107" s="159" t="s">
        <v>1467</v>
      </c>
      <c r="H107" s="159" t="s">
        <v>1470</v>
      </c>
      <c r="I107" s="159" t="s">
        <v>57</v>
      </c>
      <c r="J107" s="159" t="s">
        <v>57</v>
      </c>
      <c r="K107" s="159" t="s">
        <v>1148</v>
      </c>
      <c r="L107" s="158" t="s">
        <v>43</v>
      </c>
      <c r="M107" s="159" t="s">
        <v>38</v>
      </c>
      <c r="N107" s="159" t="s">
        <v>57</v>
      </c>
      <c r="O107" s="159" t="s">
        <v>44</v>
      </c>
      <c r="P107" s="158" t="s">
        <v>40</v>
      </c>
      <c r="Q107" s="158" t="s">
        <v>40</v>
      </c>
      <c r="R107" s="159">
        <v>70</v>
      </c>
      <c r="S107" s="158" t="s">
        <v>41</v>
      </c>
      <c r="T107" s="158">
        <v>87</v>
      </c>
      <c r="U107" s="158" t="s">
        <v>1376</v>
      </c>
      <c r="V107" s="158">
        <v>2019</v>
      </c>
      <c r="W107" s="159" t="s">
        <v>57</v>
      </c>
      <c r="X107" s="159" t="s">
        <v>57</v>
      </c>
      <c r="Y107" s="159" t="s">
        <v>57</v>
      </c>
      <c r="Z107" s="159" t="s">
        <v>57</v>
      </c>
      <c r="AA107" s="159" t="s">
        <v>54</v>
      </c>
      <c r="AB107" s="158" t="s">
        <v>55</v>
      </c>
      <c r="AC107" s="158" t="s">
        <v>56</v>
      </c>
      <c r="AD107" s="235"/>
      <c r="AE107" s="158" t="s">
        <v>54</v>
      </c>
      <c r="AF107" s="158" t="s">
        <v>54</v>
      </c>
      <c r="AG107" s="158" t="s">
        <v>54</v>
      </c>
      <c r="AH107" s="159" t="s">
        <v>55</v>
      </c>
      <c r="AI107" s="159" t="s">
        <v>55</v>
      </c>
      <c r="AJ107" s="159" t="s">
        <v>54</v>
      </c>
    </row>
    <row r="108" spans="1:964" s="299" customFormat="1" x14ac:dyDescent="0.2">
      <c r="A108" s="24">
        <v>328</v>
      </c>
      <c r="B108" s="24" t="s">
        <v>36</v>
      </c>
      <c r="C108" s="24">
        <v>2018</v>
      </c>
      <c r="D108" s="314" t="s">
        <v>1096</v>
      </c>
      <c r="E108" s="233" t="s">
        <v>1308</v>
      </c>
      <c r="F108" s="18" t="s">
        <v>38</v>
      </c>
      <c r="G108" s="18" t="s">
        <v>1467</v>
      </c>
      <c r="H108" s="18" t="s">
        <v>1470</v>
      </c>
      <c r="I108" s="24" t="s">
        <v>57</v>
      </c>
      <c r="J108" s="24" t="s">
        <v>57</v>
      </c>
      <c r="K108" s="24" t="s">
        <v>57</v>
      </c>
      <c r="L108" s="24" t="s">
        <v>57</v>
      </c>
      <c r="M108" s="24" t="s">
        <v>57</v>
      </c>
      <c r="N108" s="24" t="s">
        <v>57</v>
      </c>
      <c r="O108" s="24" t="s">
        <v>57</v>
      </c>
      <c r="P108" s="24" t="s">
        <v>57</v>
      </c>
      <c r="Q108" s="67" t="s">
        <v>57</v>
      </c>
      <c r="R108" s="24">
        <v>50</v>
      </c>
      <c r="S108" s="24" t="s">
        <v>41</v>
      </c>
      <c r="T108" s="24">
        <v>71</v>
      </c>
      <c r="U108" s="24" t="s">
        <v>1377</v>
      </c>
      <c r="V108" s="24">
        <v>2019</v>
      </c>
      <c r="W108" s="24">
        <v>3</v>
      </c>
      <c r="X108" s="24">
        <v>3</v>
      </c>
      <c r="Y108" s="67" t="s">
        <v>57</v>
      </c>
      <c r="Z108" s="67" t="s">
        <v>57</v>
      </c>
      <c r="AA108" s="67" t="s">
        <v>55</v>
      </c>
      <c r="AB108" s="24" t="s">
        <v>55</v>
      </c>
      <c r="AC108" s="24" t="s">
        <v>56</v>
      </c>
      <c r="AD108" s="217"/>
      <c r="AE108" s="24" t="s">
        <v>55</v>
      </c>
      <c r="AF108" s="24" t="s">
        <v>55</v>
      </c>
      <c r="AG108" s="24" t="s">
        <v>55</v>
      </c>
      <c r="AH108" s="24" t="s">
        <v>927</v>
      </c>
      <c r="AI108" s="24" t="s">
        <v>54</v>
      </c>
      <c r="AJ108" s="24" t="s">
        <v>54</v>
      </c>
      <c r="AK108" s="207"/>
      <c r="AL108" s="207"/>
      <c r="AM108" s="207"/>
      <c r="AN108" s="207"/>
      <c r="AO108" s="207"/>
      <c r="AP108" s="207"/>
      <c r="AQ108" s="207"/>
      <c r="AR108" s="207"/>
      <c r="AS108" s="207"/>
      <c r="AT108" s="207"/>
      <c r="AU108" s="207"/>
      <c r="AV108" s="207"/>
      <c r="AW108" s="207"/>
      <c r="AX108" s="207"/>
      <c r="AY108" s="207"/>
      <c r="AZ108" s="207"/>
      <c r="BA108" s="207"/>
      <c r="BB108" s="207"/>
      <c r="BC108" s="207"/>
      <c r="BD108" s="207"/>
      <c r="BE108" s="207"/>
      <c r="BF108" s="207"/>
      <c r="BG108" s="207"/>
      <c r="BH108" s="207"/>
      <c r="BI108" s="207"/>
      <c r="BJ108" s="207"/>
      <c r="BK108" s="207"/>
      <c r="BL108" s="207"/>
      <c r="BM108" s="207"/>
      <c r="BN108" s="207"/>
      <c r="BO108" s="207"/>
      <c r="BP108" s="207"/>
      <c r="BQ108" s="207"/>
      <c r="BR108" s="207"/>
      <c r="BS108" s="207"/>
      <c r="BT108" s="207"/>
      <c r="BU108" s="207"/>
      <c r="BV108" s="207"/>
      <c r="BW108" s="207"/>
      <c r="BX108" s="207"/>
      <c r="BY108" s="207"/>
      <c r="BZ108" s="207"/>
      <c r="CA108" s="207"/>
      <c r="CB108" s="207"/>
      <c r="CC108" s="207"/>
      <c r="CD108" s="207"/>
      <c r="CE108" s="207"/>
      <c r="CF108" s="207"/>
      <c r="CG108" s="207"/>
      <c r="CH108" s="207"/>
      <c r="CI108" s="207"/>
      <c r="CJ108" s="207"/>
      <c r="CK108" s="207"/>
      <c r="CL108" s="207"/>
      <c r="CM108" s="207"/>
      <c r="CN108" s="207"/>
      <c r="CO108" s="207"/>
      <c r="CP108" s="207"/>
      <c r="CQ108" s="207"/>
      <c r="CR108" s="207"/>
      <c r="CS108" s="207"/>
      <c r="CT108" s="207"/>
      <c r="CU108" s="207"/>
      <c r="CV108" s="207"/>
      <c r="CW108" s="207"/>
      <c r="CX108" s="207"/>
      <c r="CY108" s="207"/>
      <c r="CZ108" s="207"/>
      <c r="DA108" s="207"/>
      <c r="DB108" s="207"/>
      <c r="DC108" s="207"/>
      <c r="DD108" s="207"/>
      <c r="DE108" s="207"/>
      <c r="DF108" s="207"/>
      <c r="DG108" s="207"/>
      <c r="DH108" s="207"/>
      <c r="DI108" s="207"/>
      <c r="DJ108" s="207"/>
      <c r="DK108" s="207"/>
      <c r="DL108" s="207"/>
      <c r="DM108" s="207"/>
      <c r="DN108" s="207"/>
      <c r="DO108" s="207"/>
      <c r="DP108" s="207"/>
      <c r="DQ108" s="207"/>
      <c r="DR108" s="207"/>
      <c r="DS108" s="207"/>
      <c r="DT108" s="207"/>
      <c r="DU108" s="207"/>
      <c r="DV108" s="207"/>
      <c r="DW108" s="207"/>
      <c r="DX108" s="207"/>
      <c r="DY108" s="207"/>
      <c r="DZ108" s="207"/>
      <c r="EA108" s="207"/>
      <c r="EB108" s="207"/>
      <c r="EC108" s="207"/>
      <c r="ED108" s="207"/>
      <c r="EE108" s="207"/>
      <c r="EF108" s="207"/>
      <c r="EG108" s="207"/>
      <c r="EH108" s="207"/>
      <c r="EI108" s="207"/>
      <c r="EJ108" s="207"/>
      <c r="EK108" s="207"/>
      <c r="EL108" s="207"/>
      <c r="EM108" s="207"/>
      <c r="EN108" s="207"/>
      <c r="EO108" s="207"/>
      <c r="EP108" s="207"/>
      <c r="EQ108" s="207"/>
      <c r="ER108" s="207"/>
      <c r="ES108" s="207"/>
      <c r="ET108" s="207"/>
      <c r="EU108" s="207"/>
      <c r="EV108" s="207"/>
      <c r="EW108" s="207"/>
      <c r="EX108" s="207"/>
      <c r="EY108" s="207"/>
      <c r="EZ108" s="207"/>
      <c r="FA108" s="207"/>
      <c r="FB108" s="207"/>
      <c r="FC108" s="207"/>
      <c r="FD108" s="207"/>
      <c r="FE108" s="207"/>
      <c r="FF108" s="207"/>
      <c r="FG108" s="207"/>
      <c r="FH108" s="207"/>
      <c r="FI108" s="207"/>
      <c r="FJ108" s="207"/>
      <c r="FK108" s="207"/>
      <c r="FL108" s="207"/>
      <c r="FM108" s="207"/>
      <c r="FN108" s="207"/>
      <c r="FO108" s="207"/>
      <c r="FP108" s="207"/>
      <c r="FQ108" s="207"/>
      <c r="FR108" s="207"/>
      <c r="FS108" s="207"/>
      <c r="FT108" s="207"/>
      <c r="FU108" s="207"/>
      <c r="FV108" s="207"/>
      <c r="FW108" s="207"/>
      <c r="FX108" s="207"/>
      <c r="FY108" s="207"/>
      <c r="FZ108" s="207"/>
      <c r="GA108" s="207"/>
      <c r="GB108" s="207"/>
      <c r="GC108" s="207"/>
      <c r="GD108" s="207"/>
      <c r="GE108" s="207"/>
      <c r="GF108" s="207"/>
      <c r="GG108" s="207"/>
      <c r="GH108" s="207"/>
      <c r="GI108" s="207"/>
      <c r="GJ108" s="207"/>
      <c r="GK108" s="207"/>
      <c r="GL108" s="207"/>
      <c r="GM108" s="207"/>
      <c r="GN108" s="207"/>
      <c r="GO108" s="207"/>
      <c r="GP108" s="207"/>
      <c r="GQ108" s="207"/>
      <c r="GR108" s="207"/>
      <c r="GS108" s="207"/>
      <c r="GT108" s="207"/>
      <c r="GU108" s="207"/>
      <c r="GV108" s="207"/>
      <c r="GW108" s="207"/>
      <c r="GX108" s="207"/>
      <c r="GY108" s="207"/>
      <c r="GZ108" s="207"/>
      <c r="HA108" s="207"/>
      <c r="HB108" s="207"/>
      <c r="HC108" s="207"/>
      <c r="HD108" s="207"/>
      <c r="HE108" s="207"/>
      <c r="HF108" s="207"/>
      <c r="HG108" s="207"/>
      <c r="HH108" s="207"/>
      <c r="HI108" s="207"/>
      <c r="HJ108" s="207"/>
      <c r="HK108" s="207"/>
      <c r="HL108" s="207"/>
      <c r="HM108" s="207"/>
      <c r="HN108" s="207"/>
      <c r="HO108" s="207"/>
      <c r="HP108" s="207"/>
      <c r="HQ108" s="207"/>
      <c r="HR108" s="207"/>
      <c r="HS108" s="207"/>
      <c r="HT108" s="207"/>
      <c r="HU108" s="207"/>
      <c r="HV108" s="207"/>
      <c r="HW108" s="207"/>
      <c r="HX108" s="207"/>
      <c r="HY108" s="207"/>
      <c r="HZ108" s="207"/>
      <c r="IA108" s="207"/>
      <c r="IB108" s="207"/>
      <c r="IC108" s="207"/>
      <c r="ID108" s="207"/>
      <c r="IE108" s="207"/>
      <c r="IF108" s="207"/>
      <c r="IG108" s="207"/>
      <c r="IH108" s="207"/>
      <c r="II108" s="207"/>
      <c r="IJ108" s="207"/>
      <c r="IK108" s="207"/>
      <c r="IL108" s="207"/>
      <c r="IM108" s="207"/>
      <c r="IN108" s="207"/>
      <c r="IO108" s="207"/>
      <c r="IP108" s="207"/>
      <c r="IQ108" s="207"/>
      <c r="IR108" s="207"/>
      <c r="IS108" s="207"/>
      <c r="IT108" s="207"/>
      <c r="IU108" s="207"/>
      <c r="IV108" s="207"/>
      <c r="IW108" s="207"/>
      <c r="IX108" s="207"/>
      <c r="IY108" s="207"/>
      <c r="IZ108" s="207"/>
      <c r="JA108" s="207"/>
      <c r="JB108" s="207"/>
      <c r="JC108" s="207"/>
      <c r="JD108" s="207"/>
      <c r="JE108" s="207"/>
      <c r="JF108" s="207"/>
      <c r="JG108" s="207"/>
      <c r="JH108" s="207"/>
      <c r="JI108" s="207"/>
      <c r="JJ108" s="207"/>
      <c r="JK108" s="207"/>
      <c r="JL108" s="207"/>
      <c r="JM108" s="207"/>
      <c r="JN108" s="207"/>
      <c r="JO108" s="207"/>
      <c r="JP108" s="207"/>
      <c r="JQ108" s="207"/>
      <c r="JR108" s="207"/>
      <c r="JS108" s="207"/>
      <c r="JT108" s="207"/>
      <c r="JU108" s="207"/>
      <c r="JV108" s="207"/>
      <c r="JW108" s="207"/>
      <c r="JX108" s="207"/>
      <c r="JY108" s="207"/>
      <c r="JZ108" s="207"/>
      <c r="KA108" s="207"/>
      <c r="KB108" s="207"/>
      <c r="KC108" s="207"/>
      <c r="KD108" s="207"/>
      <c r="KE108" s="207"/>
      <c r="KF108" s="207"/>
      <c r="KG108" s="207"/>
      <c r="KH108" s="207"/>
      <c r="KI108" s="207"/>
      <c r="KJ108" s="207"/>
      <c r="KK108" s="207"/>
      <c r="KL108" s="207"/>
      <c r="KM108" s="207"/>
      <c r="KN108" s="207"/>
      <c r="KO108" s="207"/>
      <c r="KP108" s="207"/>
      <c r="KQ108" s="207"/>
      <c r="KR108" s="207"/>
      <c r="KS108" s="207"/>
      <c r="KT108" s="207"/>
      <c r="KU108" s="207"/>
      <c r="KV108" s="207"/>
      <c r="KW108" s="207"/>
      <c r="KX108" s="207"/>
      <c r="KY108" s="207"/>
      <c r="KZ108" s="207"/>
      <c r="LA108" s="207"/>
      <c r="LB108" s="207"/>
      <c r="LC108" s="207"/>
      <c r="LD108" s="207"/>
      <c r="LE108" s="207"/>
      <c r="LF108" s="207"/>
      <c r="LG108" s="207"/>
      <c r="LH108" s="207"/>
      <c r="LI108" s="207"/>
      <c r="LJ108" s="207"/>
      <c r="LK108" s="207"/>
      <c r="LL108" s="207"/>
      <c r="LM108" s="207"/>
      <c r="LN108" s="207"/>
      <c r="LO108" s="207"/>
      <c r="LP108" s="207"/>
      <c r="LQ108" s="207"/>
      <c r="LR108" s="207"/>
      <c r="LS108" s="207"/>
      <c r="LT108" s="207"/>
      <c r="LU108" s="207"/>
      <c r="LV108" s="207"/>
      <c r="LW108" s="207"/>
      <c r="LX108" s="207"/>
      <c r="LY108" s="207"/>
      <c r="LZ108" s="207"/>
      <c r="MA108" s="207"/>
      <c r="MB108" s="207"/>
      <c r="MC108" s="207"/>
      <c r="MD108" s="207"/>
      <c r="ME108" s="207"/>
      <c r="MF108" s="207"/>
      <c r="MG108" s="207"/>
      <c r="MH108" s="207"/>
      <c r="MI108" s="207"/>
      <c r="MJ108" s="207"/>
      <c r="MK108" s="207"/>
      <c r="ML108" s="207"/>
      <c r="MM108" s="207"/>
      <c r="MN108" s="207"/>
      <c r="MO108" s="207"/>
      <c r="MP108" s="207"/>
      <c r="MQ108" s="207"/>
      <c r="MR108" s="207"/>
      <c r="MS108" s="207"/>
      <c r="MT108" s="207"/>
      <c r="MU108" s="207"/>
      <c r="MV108" s="207"/>
      <c r="MW108" s="207"/>
      <c r="MX108" s="207"/>
      <c r="MY108" s="207"/>
      <c r="MZ108" s="207"/>
      <c r="NA108" s="207"/>
      <c r="NB108" s="207"/>
      <c r="NC108" s="207"/>
      <c r="ND108" s="207"/>
      <c r="NE108" s="207"/>
      <c r="NF108" s="207"/>
      <c r="NG108" s="207"/>
      <c r="NH108" s="207"/>
      <c r="NI108" s="207"/>
      <c r="NJ108" s="207"/>
      <c r="NK108" s="207"/>
      <c r="NL108" s="207"/>
      <c r="NM108" s="207"/>
      <c r="NN108" s="207"/>
      <c r="NO108" s="207"/>
      <c r="NP108" s="207"/>
      <c r="NQ108" s="207"/>
      <c r="NR108" s="207"/>
      <c r="NS108" s="207"/>
      <c r="NT108" s="207"/>
      <c r="NU108" s="207"/>
      <c r="NV108" s="207"/>
      <c r="NW108" s="207"/>
      <c r="NX108" s="207"/>
      <c r="NY108" s="207"/>
      <c r="NZ108" s="207"/>
      <c r="OA108" s="207"/>
      <c r="OB108" s="207"/>
      <c r="OC108" s="207"/>
      <c r="OD108" s="207"/>
      <c r="OE108" s="207"/>
      <c r="OF108" s="207"/>
      <c r="OG108" s="207"/>
      <c r="OH108" s="207"/>
      <c r="OI108" s="207"/>
      <c r="OJ108" s="207"/>
      <c r="OK108" s="207"/>
      <c r="OL108" s="207"/>
      <c r="OM108" s="207"/>
      <c r="ON108" s="207"/>
      <c r="OO108" s="207"/>
      <c r="OP108" s="207"/>
      <c r="OQ108" s="207"/>
      <c r="OR108" s="207"/>
      <c r="OS108" s="207"/>
      <c r="OT108" s="207"/>
      <c r="OU108" s="207"/>
      <c r="OV108" s="207"/>
      <c r="OW108" s="207"/>
      <c r="OX108" s="207"/>
      <c r="OY108" s="207"/>
      <c r="OZ108" s="207"/>
      <c r="PA108" s="207"/>
      <c r="PB108" s="207"/>
      <c r="PC108" s="207"/>
      <c r="PD108" s="207"/>
      <c r="PE108" s="207"/>
      <c r="PF108" s="207"/>
      <c r="PG108" s="207"/>
      <c r="PH108" s="207"/>
      <c r="PI108" s="207"/>
      <c r="PJ108" s="207"/>
      <c r="PK108" s="207"/>
      <c r="PL108" s="207"/>
      <c r="PM108" s="207"/>
      <c r="PN108" s="207"/>
      <c r="PO108" s="207"/>
      <c r="PP108" s="207"/>
      <c r="PQ108" s="207"/>
      <c r="PR108" s="207"/>
      <c r="PS108" s="207"/>
      <c r="PT108" s="207"/>
      <c r="PU108" s="207"/>
      <c r="PV108" s="207"/>
      <c r="PW108" s="207"/>
      <c r="PX108" s="207"/>
      <c r="PY108" s="207"/>
      <c r="PZ108" s="207"/>
      <c r="QA108" s="207"/>
      <c r="QB108" s="207"/>
      <c r="QC108" s="207"/>
      <c r="QD108" s="207"/>
      <c r="QE108" s="207"/>
      <c r="QF108" s="207"/>
      <c r="QG108" s="207"/>
      <c r="QH108" s="207"/>
      <c r="QI108" s="207"/>
      <c r="QJ108" s="207"/>
      <c r="QK108" s="207"/>
      <c r="QL108" s="207"/>
      <c r="QM108" s="207"/>
      <c r="QN108" s="207"/>
      <c r="QO108" s="207"/>
      <c r="QP108" s="207"/>
      <c r="QQ108" s="207"/>
      <c r="QR108" s="207"/>
      <c r="QS108" s="207"/>
      <c r="QT108" s="207"/>
      <c r="QU108" s="207"/>
      <c r="QV108" s="207"/>
      <c r="QW108" s="207"/>
      <c r="QX108" s="207"/>
      <c r="QY108" s="207"/>
      <c r="QZ108" s="207"/>
      <c r="RA108" s="207"/>
      <c r="RB108" s="207"/>
      <c r="RC108" s="207"/>
      <c r="RD108" s="207"/>
      <c r="RE108" s="207"/>
      <c r="RF108" s="207"/>
      <c r="RG108" s="207"/>
      <c r="RH108" s="207"/>
      <c r="RI108" s="207"/>
      <c r="RJ108" s="207"/>
      <c r="RK108" s="207"/>
      <c r="RL108" s="207"/>
      <c r="RM108" s="207"/>
      <c r="RN108" s="207"/>
      <c r="RO108" s="207"/>
      <c r="RP108" s="207"/>
      <c r="RQ108" s="207"/>
      <c r="RR108" s="207"/>
      <c r="RS108" s="207"/>
      <c r="RT108" s="207"/>
      <c r="RU108" s="207"/>
      <c r="RV108" s="207"/>
      <c r="RW108" s="207"/>
      <c r="RX108" s="207"/>
      <c r="RY108" s="207"/>
      <c r="RZ108" s="207"/>
      <c r="SA108" s="207"/>
      <c r="SB108" s="207"/>
      <c r="SC108" s="207"/>
      <c r="SD108" s="207"/>
      <c r="SE108" s="207"/>
      <c r="SF108" s="207"/>
      <c r="SG108" s="207"/>
      <c r="SH108" s="207"/>
      <c r="SI108" s="207"/>
      <c r="SJ108" s="207"/>
      <c r="SK108" s="207"/>
      <c r="SL108" s="207"/>
      <c r="SM108" s="207"/>
      <c r="SN108" s="207"/>
      <c r="SO108" s="207"/>
      <c r="SP108" s="207"/>
      <c r="SQ108" s="207"/>
      <c r="SR108" s="207"/>
      <c r="SS108" s="207"/>
      <c r="ST108" s="207"/>
      <c r="SU108" s="207"/>
      <c r="SV108" s="207"/>
      <c r="SW108" s="207"/>
      <c r="SX108" s="207"/>
      <c r="SY108" s="207"/>
      <c r="SZ108" s="207"/>
      <c r="TA108" s="207"/>
      <c r="TB108" s="207"/>
      <c r="TC108" s="207"/>
      <c r="TD108" s="207"/>
      <c r="TE108" s="207"/>
      <c r="TF108" s="207"/>
      <c r="TG108" s="207"/>
      <c r="TH108" s="207"/>
      <c r="TI108" s="207"/>
      <c r="TJ108" s="207"/>
      <c r="TK108" s="207"/>
      <c r="TL108" s="207"/>
      <c r="TM108" s="207"/>
      <c r="TN108" s="207"/>
      <c r="TO108" s="207"/>
      <c r="TP108" s="207"/>
      <c r="TQ108" s="207"/>
      <c r="TR108" s="207"/>
      <c r="TS108" s="207"/>
      <c r="TT108" s="207"/>
      <c r="TU108" s="207"/>
      <c r="TV108" s="207"/>
      <c r="TW108" s="207"/>
      <c r="TX108" s="207"/>
      <c r="TY108" s="207"/>
      <c r="TZ108" s="207"/>
      <c r="UA108" s="207"/>
      <c r="UB108" s="207"/>
      <c r="UC108" s="207"/>
      <c r="UD108" s="207"/>
      <c r="UE108" s="207"/>
      <c r="UF108" s="207"/>
      <c r="UG108" s="207"/>
      <c r="UH108" s="207"/>
      <c r="UI108" s="207"/>
      <c r="UJ108" s="207"/>
      <c r="UK108" s="207"/>
      <c r="UL108" s="207"/>
      <c r="UM108" s="207"/>
      <c r="UN108" s="207"/>
      <c r="UO108" s="207"/>
      <c r="UP108" s="207"/>
      <c r="UQ108" s="207"/>
      <c r="UR108" s="207"/>
      <c r="US108" s="207"/>
      <c r="UT108" s="207"/>
      <c r="UU108" s="207"/>
      <c r="UV108" s="207"/>
      <c r="UW108" s="207"/>
      <c r="UX108" s="207"/>
      <c r="UY108" s="207"/>
      <c r="UZ108" s="207"/>
      <c r="VA108" s="207"/>
      <c r="VB108" s="207"/>
      <c r="VC108" s="207"/>
      <c r="VD108" s="207"/>
      <c r="VE108" s="207"/>
      <c r="VF108" s="207"/>
      <c r="VG108" s="207"/>
      <c r="VH108" s="207"/>
      <c r="VI108" s="207"/>
      <c r="VJ108" s="207"/>
      <c r="VK108" s="207"/>
      <c r="VL108" s="207"/>
      <c r="VM108" s="207"/>
      <c r="VN108" s="207"/>
      <c r="VO108" s="207"/>
      <c r="VP108" s="207"/>
      <c r="VQ108" s="207"/>
      <c r="VR108" s="207"/>
      <c r="VS108" s="207"/>
      <c r="VT108" s="207"/>
      <c r="VU108" s="207"/>
      <c r="VV108" s="207"/>
      <c r="VW108" s="207"/>
      <c r="VX108" s="207"/>
      <c r="VY108" s="207"/>
      <c r="VZ108" s="207"/>
      <c r="WA108" s="207"/>
      <c r="WB108" s="207"/>
      <c r="WC108" s="207"/>
      <c r="WD108" s="207"/>
      <c r="WE108" s="207"/>
      <c r="WF108" s="207"/>
      <c r="WG108" s="207"/>
      <c r="WH108" s="207"/>
      <c r="WI108" s="207"/>
      <c r="WJ108" s="207"/>
      <c r="WK108" s="207"/>
      <c r="WL108" s="207"/>
      <c r="WM108" s="207"/>
      <c r="WN108" s="207"/>
      <c r="WO108" s="207"/>
      <c r="WP108" s="207"/>
      <c r="WQ108" s="207"/>
      <c r="WR108" s="207"/>
      <c r="WS108" s="207"/>
      <c r="WT108" s="207"/>
      <c r="WU108" s="207"/>
      <c r="WV108" s="207"/>
      <c r="WW108" s="207"/>
      <c r="WX108" s="207"/>
      <c r="WY108" s="207"/>
      <c r="WZ108" s="207"/>
      <c r="XA108" s="207"/>
      <c r="XB108" s="207"/>
      <c r="XC108" s="207"/>
      <c r="XD108" s="207"/>
      <c r="XE108" s="207"/>
      <c r="XF108" s="207"/>
      <c r="XG108" s="207"/>
      <c r="XH108" s="207"/>
      <c r="XI108" s="207"/>
      <c r="XJ108" s="207"/>
      <c r="XK108" s="207"/>
      <c r="XL108" s="207"/>
      <c r="XM108" s="207"/>
      <c r="XN108" s="207"/>
      <c r="XO108" s="207"/>
      <c r="XP108" s="207"/>
      <c r="XQ108" s="207"/>
      <c r="XR108" s="207"/>
      <c r="XS108" s="207"/>
      <c r="XT108" s="207"/>
      <c r="XU108" s="207"/>
      <c r="XV108" s="207"/>
      <c r="XW108" s="207"/>
      <c r="XX108" s="207"/>
      <c r="XY108" s="207"/>
      <c r="XZ108" s="207"/>
      <c r="YA108" s="207"/>
      <c r="YB108" s="207"/>
      <c r="YC108" s="207"/>
      <c r="YD108" s="207"/>
      <c r="YE108" s="207"/>
      <c r="YF108" s="207"/>
      <c r="YG108" s="207"/>
      <c r="YH108" s="207"/>
      <c r="YI108" s="207"/>
      <c r="YJ108" s="207"/>
      <c r="YK108" s="207"/>
      <c r="YL108" s="207"/>
      <c r="YM108" s="207"/>
      <c r="YN108" s="207"/>
      <c r="YO108" s="207"/>
      <c r="YP108" s="207"/>
      <c r="YQ108" s="207"/>
      <c r="YR108" s="207"/>
      <c r="YS108" s="207"/>
      <c r="YT108" s="207"/>
      <c r="YU108" s="207"/>
      <c r="YV108" s="207"/>
      <c r="YW108" s="207"/>
      <c r="YX108" s="207"/>
      <c r="YY108" s="207"/>
      <c r="YZ108" s="207"/>
      <c r="ZA108" s="207"/>
      <c r="ZB108" s="207"/>
      <c r="ZC108" s="207"/>
      <c r="ZD108" s="207"/>
      <c r="ZE108" s="207"/>
      <c r="ZF108" s="207"/>
      <c r="ZG108" s="207"/>
      <c r="ZH108" s="207"/>
      <c r="ZI108" s="207"/>
      <c r="ZJ108" s="207"/>
      <c r="ZK108" s="207"/>
      <c r="ZL108" s="207"/>
      <c r="ZM108" s="207"/>
      <c r="ZN108" s="207"/>
      <c r="ZO108" s="207"/>
      <c r="ZP108" s="207"/>
      <c r="ZQ108" s="207"/>
      <c r="ZR108" s="207"/>
      <c r="ZS108" s="207"/>
      <c r="ZT108" s="207"/>
      <c r="ZU108" s="207"/>
      <c r="ZV108" s="207"/>
      <c r="ZW108" s="207"/>
      <c r="ZX108" s="207"/>
      <c r="ZY108" s="207"/>
      <c r="ZZ108" s="207"/>
      <c r="AAA108" s="207"/>
      <c r="AAB108" s="207"/>
      <c r="AAC108" s="207"/>
      <c r="AAD108" s="207"/>
      <c r="AAE108" s="207"/>
      <c r="AAF108" s="207"/>
      <c r="AAG108" s="207"/>
      <c r="AAH108" s="207"/>
      <c r="AAI108" s="207"/>
      <c r="AAJ108" s="207"/>
      <c r="AAK108" s="207"/>
      <c r="AAL108" s="207"/>
      <c r="AAM108" s="207"/>
      <c r="AAN108" s="207"/>
      <c r="AAO108" s="207"/>
      <c r="AAP108" s="207"/>
      <c r="AAQ108" s="207"/>
      <c r="AAR108" s="207"/>
      <c r="AAS108" s="207"/>
      <c r="AAT108" s="207"/>
      <c r="AAU108" s="207"/>
      <c r="AAV108" s="207"/>
      <c r="AAW108" s="207"/>
      <c r="AAX108" s="207"/>
      <c r="AAY108" s="207"/>
      <c r="AAZ108" s="207"/>
      <c r="ABA108" s="207"/>
      <c r="ABB108" s="207"/>
      <c r="ABC108" s="207"/>
      <c r="ABD108" s="207"/>
      <c r="ABE108" s="207"/>
      <c r="ABF108" s="207"/>
      <c r="ABG108" s="207"/>
      <c r="ABH108" s="207"/>
      <c r="ABI108" s="207"/>
      <c r="ABJ108" s="207"/>
      <c r="ABK108" s="207"/>
      <c r="ABL108" s="207"/>
      <c r="ABM108" s="207"/>
      <c r="ABN108" s="207"/>
      <c r="ABO108" s="207"/>
      <c r="ABP108" s="207"/>
      <c r="ABQ108" s="207"/>
      <c r="ABR108" s="207"/>
      <c r="ABS108" s="207"/>
      <c r="ABT108" s="207"/>
      <c r="ABU108" s="207"/>
      <c r="ABV108" s="207"/>
      <c r="ABW108" s="207"/>
      <c r="ABX108" s="207"/>
      <c r="ABY108" s="207"/>
      <c r="ABZ108" s="207"/>
      <c r="ACA108" s="207"/>
      <c r="ACB108" s="207"/>
      <c r="ACC108" s="207"/>
      <c r="ACD108" s="207"/>
      <c r="ACE108" s="207"/>
      <c r="ACF108" s="207"/>
      <c r="ACG108" s="207"/>
      <c r="ACH108" s="207"/>
      <c r="ACI108" s="207"/>
      <c r="ACJ108" s="207"/>
      <c r="ACK108" s="207"/>
      <c r="ACL108" s="207"/>
      <c r="ACM108" s="207"/>
      <c r="ACN108" s="207"/>
      <c r="ACO108" s="207"/>
      <c r="ACP108" s="207"/>
      <c r="ACQ108" s="207"/>
      <c r="ACR108" s="207"/>
      <c r="ACS108" s="207"/>
      <c r="ACT108" s="207"/>
      <c r="ACU108" s="207"/>
      <c r="ACV108" s="207"/>
      <c r="ACW108" s="207"/>
      <c r="ACX108" s="207"/>
      <c r="ACY108" s="207"/>
      <c r="ACZ108" s="207"/>
      <c r="ADA108" s="207"/>
      <c r="ADB108" s="207"/>
      <c r="ADC108" s="207"/>
      <c r="ADD108" s="207"/>
      <c r="ADE108" s="207"/>
      <c r="ADF108" s="207"/>
      <c r="ADG108" s="207"/>
      <c r="ADH108" s="207"/>
      <c r="ADI108" s="207"/>
      <c r="ADJ108" s="207"/>
      <c r="ADK108" s="207"/>
      <c r="ADL108" s="207"/>
      <c r="ADM108" s="207"/>
      <c r="ADN108" s="207"/>
      <c r="ADO108" s="207"/>
      <c r="ADP108" s="207"/>
      <c r="ADQ108" s="207"/>
      <c r="ADR108" s="207"/>
      <c r="ADS108" s="207"/>
      <c r="ADT108" s="207"/>
      <c r="ADU108" s="207"/>
      <c r="ADV108" s="207"/>
      <c r="ADW108" s="207"/>
      <c r="ADX108" s="207"/>
      <c r="ADY108" s="207"/>
      <c r="ADZ108" s="207"/>
      <c r="AEA108" s="207"/>
      <c r="AEB108" s="207"/>
      <c r="AEC108" s="207"/>
      <c r="AED108" s="207"/>
      <c r="AEE108" s="207"/>
      <c r="AEF108" s="207"/>
      <c r="AEG108" s="207"/>
      <c r="AEH108" s="207"/>
      <c r="AEI108" s="207"/>
      <c r="AEJ108" s="207"/>
      <c r="AEK108" s="207"/>
      <c r="AEL108" s="207"/>
      <c r="AEM108" s="207"/>
      <c r="AEN108" s="207"/>
      <c r="AEO108" s="207"/>
      <c r="AEP108" s="207"/>
      <c r="AEQ108" s="207"/>
      <c r="AER108" s="207"/>
      <c r="AES108" s="207"/>
      <c r="AET108" s="207"/>
      <c r="AEU108" s="207"/>
      <c r="AEV108" s="207"/>
      <c r="AEW108" s="207"/>
      <c r="AEX108" s="207"/>
      <c r="AEY108" s="207"/>
      <c r="AEZ108" s="207"/>
      <c r="AFA108" s="207"/>
      <c r="AFB108" s="207"/>
      <c r="AFC108" s="207"/>
      <c r="AFD108" s="207"/>
      <c r="AFE108" s="207"/>
      <c r="AFF108" s="207"/>
      <c r="AFG108" s="207"/>
      <c r="AFH108" s="207"/>
      <c r="AFI108" s="207"/>
      <c r="AFJ108" s="207"/>
      <c r="AFK108" s="207"/>
      <c r="AFL108" s="207"/>
      <c r="AFM108" s="207"/>
      <c r="AFN108" s="207"/>
      <c r="AFO108" s="207"/>
      <c r="AFP108" s="207"/>
      <c r="AFQ108" s="207"/>
      <c r="AFR108" s="207"/>
      <c r="AFS108" s="207"/>
      <c r="AFT108" s="207"/>
      <c r="AFU108" s="207"/>
      <c r="AFV108" s="207"/>
      <c r="AFW108" s="207"/>
      <c r="AFX108" s="207"/>
      <c r="AFY108" s="207"/>
      <c r="AFZ108" s="207"/>
      <c r="AGA108" s="207"/>
      <c r="AGB108" s="207"/>
      <c r="AGC108" s="207"/>
      <c r="AGD108" s="207"/>
      <c r="AGE108" s="207"/>
      <c r="AGF108" s="207"/>
      <c r="AGG108" s="207"/>
      <c r="AGH108" s="207"/>
      <c r="AGI108" s="207"/>
      <c r="AGJ108" s="207"/>
      <c r="AGK108" s="207"/>
      <c r="AGL108" s="207"/>
      <c r="AGM108" s="207"/>
      <c r="AGN108" s="207"/>
      <c r="AGO108" s="207"/>
      <c r="AGP108" s="207"/>
      <c r="AGQ108" s="207"/>
      <c r="AGR108" s="207"/>
      <c r="AGS108" s="207"/>
      <c r="AGT108" s="207"/>
      <c r="AGU108" s="207"/>
      <c r="AGV108" s="207"/>
      <c r="AGW108" s="207"/>
      <c r="AGX108" s="207"/>
      <c r="AGY108" s="207"/>
      <c r="AGZ108" s="207"/>
      <c r="AHA108" s="207"/>
      <c r="AHB108" s="207"/>
      <c r="AHC108" s="207"/>
      <c r="AHD108" s="207"/>
      <c r="AHE108" s="207"/>
      <c r="AHF108" s="207"/>
      <c r="AHG108" s="207"/>
      <c r="AHH108" s="207"/>
      <c r="AHI108" s="207"/>
      <c r="AHJ108" s="207"/>
      <c r="AHK108" s="207"/>
      <c r="AHL108" s="207"/>
      <c r="AHM108" s="207"/>
      <c r="AHN108" s="207"/>
      <c r="AHO108" s="207"/>
      <c r="AHP108" s="207"/>
      <c r="AHQ108" s="207"/>
      <c r="AHR108" s="207"/>
      <c r="AHS108" s="207"/>
      <c r="AHT108" s="207"/>
      <c r="AHU108" s="207"/>
      <c r="AHV108" s="207"/>
      <c r="AHW108" s="207"/>
      <c r="AHX108" s="207"/>
      <c r="AHY108" s="207"/>
      <c r="AHZ108" s="207"/>
      <c r="AIA108" s="207"/>
      <c r="AIB108" s="207"/>
      <c r="AIC108" s="207"/>
      <c r="AID108" s="207"/>
      <c r="AIE108" s="207"/>
      <c r="AIF108" s="207"/>
      <c r="AIG108" s="207"/>
      <c r="AIH108" s="207"/>
      <c r="AII108" s="207"/>
      <c r="AIJ108" s="207"/>
      <c r="AIK108" s="207"/>
      <c r="AIL108" s="207"/>
      <c r="AIM108" s="207"/>
      <c r="AIN108" s="207"/>
      <c r="AIO108" s="207"/>
      <c r="AIP108" s="207"/>
      <c r="AIQ108" s="207"/>
      <c r="AIR108" s="207"/>
      <c r="AIS108" s="207"/>
      <c r="AIT108" s="207"/>
      <c r="AIU108" s="207"/>
      <c r="AIV108" s="207"/>
      <c r="AIW108" s="207"/>
      <c r="AIX108" s="207"/>
      <c r="AIY108" s="207"/>
      <c r="AIZ108" s="207"/>
      <c r="AJA108" s="207"/>
      <c r="AJB108" s="207"/>
      <c r="AJC108" s="207"/>
      <c r="AJD108" s="207"/>
      <c r="AJE108" s="207"/>
      <c r="AJF108" s="207"/>
      <c r="AJG108" s="207"/>
      <c r="AJH108" s="207"/>
      <c r="AJI108" s="207"/>
      <c r="AJJ108" s="207"/>
      <c r="AJK108" s="207"/>
      <c r="AJL108" s="207"/>
      <c r="AJM108" s="207"/>
      <c r="AJN108" s="207"/>
      <c r="AJO108" s="207"/>
      <c r="AJP108" s="207"/>
      <c r="AJQ108" s="207"/>
      <c r="AJR108" s="207"/>
      <c r="AJS108" s="207"/>
      <c r="AJT108" s="207"/>
      <c r="AJU108" s="207"/>
      <c r="AJV108" s="207"/>
      <c r="AJW108" s="207"/>
      <c r="AJX108" s="207"/>
      <c r="AJY108" s="207"/>
      <c r="AJZ108" s="207"/>
      <c r="AKA108" s="207"/>
      <c r="AKB108" s="207"/>
    </row>
    <row r="109" spans="1:964" s="288" customFormat="1" x14ac:dyDescent="0.2">
      <c r="A109" s="158">
        <v>333</v>
      </c>
      <c r="B109" s="158" t="s">
        <v>36</v>
      </c>
      <c r="C109" s="158">
        <v>2018</v>
      </c>
      <c r="D109" s="313" t="s">
        <v>1096</v>
      </c>
      <c r="E109" s="234" t="s">
        <v>1308</v>
      </c>
      <c r="F109" s="146" t="s">
        <v>37</v>
      </c>
      <c r="G109" s="146" t="s">
        <v>1467</v>
      </c>
      <c r="H109" s="146" t="s">
        <v>1470</v>
      </c>
      <c r="I109" s="158" t="s">
        <v>57</v>
      </c>
      <c r="J109" s="158" t="s">
        <v>57</v>
      </c>
      <c r="K109" s="158" t="s">
        <v>57</v>
      </c>
      <c r="L109" s="158" t="s">
        <v>57</v>
      </c>
      <c r="M109" s="158" t="s">
        <v>57</v>
      </c>
      <c r="N109" s="158" t="s">
        <v>57</v>
      </c>
      <c r="O109" s="158" t="s">
        <v>57</v>
      </c>
      <c r="P109" s="158" t="s">
        <v>57</v>
      </c>
      <c r="Q109" s="158" t="s">
        <v>57</v>
      </c>
      <c r="R109" s="158">
        <v>80</v>
      </c>
      <c r="S109" s="158" t="s">
        <v>41</v>
      </c>
      <c r="T109" s="158">
        <v>82</v>
      </c>
      <c r="U109" s="158" t="s">
        <v>1378</v>
      </c>
      <c r="V109" s="158">
        <v>2019</v>
      </c>
      <c r="W109" s="159" t="s">
        <v>57</v>
      </c>
      <c r="X109" s="159" t="s">
        <v>57</v>
      </c>
      <c r="Y109" s="159" t="s">
        <v>57</v>
      </c>
      <c r="Z109" s="159" t="s">
        <v>57</v>
      </c>
      <c r="AA109" s="159" t="s">
        <v>55</v>
      </c>
      <c r="AB109" s="158" t="s">
        <v>55</v>
      </c>
      <c r="AC109" s="146" t="s">
        <v>56</v>
      </c>
      <c r="AD109" s="235"/>
      <c r="AE109" s="158" t="s">
        <v>55</v>
      </c>
      <c r="AF109" s="158" t="s">
        <v>55</v>
      </c>
      <c r="AG109" s="158" t="s">
        <v>55</v>
      </c>
      <c r="AH109" s="158" t="s">
        <v>55</v>
      </c>
      <c r="AI109" s="158" t="s">
        <v>55</v>
      </c>
      <c r="AJ109" s="158" t="s">
        <v>54</v>
      </c>
    </row>
    <row r="110" spans="1:964" s="299" customFormat="1" x14ac:dyDescent="0.2">
      <c r="A110" s="24">
        <v>335</v>
      </c>
      <c r="B110" s="24" t="s">
        <v>36</v>
      </c>
      <c r="C110" s="24">
        <v>2018</v>
      </c>
      <c r="D110" s="314" t="s">
        <v>1096</v>
      </c>
      <c r="E110" s="233" t="s">
        <v>1308</v>
      </c>
      <c r="F110" s="18" t="s">
        <v>38</v>
      </c>
      <c r="G110" s="18" t="s">
        <v>1467</v>
      </c>
      <c r="H110" s="18" t="s">
        <v>1470</v>
      </c>
      <c r="I110" s="24" t="s">
        <v>57</v>
      </c>
      <c r="J110" s="24" t="s">
        <v>57</v>
      </c>
      <c r="K110" s="24" t="s">
        <v>1099</v>
      </c>
      <c r="L110" s="24" t="s">
        <v>43</v>
      </c>
      <c r="M110" s="24" t="s">
        <v>48</v>
      </c>
      <c r="N110" s="24" t="s">
        <v>57</v>
      </c>
      <c r="O110" s="24" t="s">
        <v>44</v>
      </c>
      <c r="P110" s="24" t="s">
        <v>40</v>
      </c>
      <c r="Q110" s="24" t="s">
        <v>40</v>
      </c>
      <c r="R110" s="24">
        <v>90</v>
      </c>
      <c r="S110" s="24" t="s">
        <v>41</v>
      </c>
      <c r="T110" s="24">
        <v>41</v>
      </c>
      <c r="U110" s="24" t="s">
        <v>1379</v>
      </c>
      <c r="V110" s="24">
        <v>2019</v>
      </c>
      <c r="W110" s="24">
        <v>3</v>
      </c>
      <c r="X110" s="24" t="s">
        <v>1382</v>
      </c>
      <c r="Y110" s="24" t="s">
        <v>57</v>
      </c>
      <c r="Z110" s="24" t="s">
        <v>57</v>
      </c>
      <c r="AA110" s="24" t="s">
        <v>54</v>
      </c>
      <c r="AB110" s="24" t="s">
        <v>55</v>
      </c>
      <c r="AC110" s="18" t="s">
        <v>56</v>
      </c>
      <c r="AD110" s="217"/>
      <c r="AE110" s="24" t="s">
        <v>54</v>
      </c>
      <c r="AF110" s="24" t="s">
        <v>54</v>
      </c>
      <c r="AG110" s="24" t="s">
        <v>54</v>
      </c>
      <c r="AH110" s="24" t="s">
        <v>55</v>
      </c>
      <c r="AI110" s="24" t="s">
        <v>927</v>
      </c>
      <c r="AJ110" s="24" t="s">
        <v>54</v>
      </c>
      <c r="AK110" s="207"/>
      <c r="AL110" s="207"/>
      <c r="AM110" s="207"/>
      <c r="AN110" s="207"/>
      <c r="AO110" s="207"/>
      <c r="AP110" s="207"/>
      <c r="AQ110" s="207"/>
      <c r="AR110" s="207"/>
      <c r="AS110" s="207"/>
      <c r="AT110" s="207"/>
      <c r="AU110" s="207"/>
      <c r="AV110" s="207"/>
      <c r="AW110" s="207"/>
      <c r="AX110" s="207"/>
      <c r="AY110" s="207"/>
      <c r="AZ110" s="207"/>
      <c r="BA110" s="207"/>
      <c r="BB110" s="207"/>
      <c r="BC110" s="207"/>
      <c r="BD110" s="207"/>
      <c r="BE110" s="207"/>
      <c r="BF110" s="207"/>
      <c r="BG110" s="207"/>
      <c r="BH110" s="207"/>
      <c r="BI110" s="207"/>
      <c r="BJ110" s="207"/>
      <c r="BK110" s="207"/>
      <c r="BL110" s="207"/>
      <c r="BM110" s="207"/>
      <c r="BN110" s="207"/>
      <c r="BO110" s="207"/>
      <c r="BP110" s="207"/>
      <c r="BQ110" s="207"/>
      <c r="BR110" s="207"/>
      <c r="BS110" s="207"/>
      <c r="BT110" s="207"/>
      <c r="BU110" s="207"/>
      <c r="BV110" s="207"/>
      <c r="BW110" s="207"/>
      <c r="BX110" s="207"/>
      <c r="BY110" s="207"/>
      <c r="BZ110" s="207"/>
      <c r="CA110" s="207"/>
      <c r="CB110" s="207"/>
      <c r="CC110" s="207"/>
      <c r="CD110" s="207"/>
      <c r="CE110" s="207"/>
      <c r="CF110" s="207"/>
      <c r="CG110" s="207"/>
      <c r="CH110" s="207"/>
      <c r="CI110" s="207"/>
      <c r="CJ110" s="207"/>
      <c r="CK110" s="207"/>
      <c r="CL110" s="207"/>
      <c r="CM110" s="207"/>
      <c r="CN110" s="207"/>
      <c r="CO110" s="207"/>
      <c r="CP110" s="207"/>
      <c r="CQ110" s="207"/>
      <c r="CR110" s="207"/>
      <c r="CS110" s="207"/>
      <c r="CT110" s="207"/>
      <c r="CU110" s="207"/>
      <c r="CV110" s="207"/>
      <c r="CW110" s="207"/>
      <c r="CX110" s="207"/>
      <c r="CY110" s="207"/>
      <c r="CZ110" s="207"/>
      <c r="DA110" s="207"/>
      <c r="DB110" s="207"/>
      <c r="DC110" s="207"/>
      <c r="DD110" s="207"/>
      <c r="DE110" s="207"/>
      <c r="DF110" s="207"/>
      <c r="DG110" s="207"/>
      <c r="DH110" s="207"/>
      <c r="DI110" s="207"/>
      <c r="DJ110" s="207"/>
      <c r="DK110" s="207"/>
      <c r="DL110" s="207"/>
      <c r="DM110" s="207"/>
      <c r="DN110" s="207"/>
      <c r="DO110" s="207"/>
      <c r="DP110" s="207"/>
      <c r="DQ110" s="207"/>
      <c r="DR110" s="207"/>
      <c r="DS110" s="207"/>
      <c r="DT110" s="207"/>
      <c r="DU110" s="207"/>
      <c r="DV110" s="207"/>
      <c r="DW110" s="207"/>
      <c r="DX110" s="207"/>
      <c r="DY110" s="207"/>
      <c r="DZ110" s="207"/>
      <c r="EA110" s="207"/>
      <c r="EB110" s="207"/>
      <c r="EC110" s="207"/>
      <c r="ED110" s="207"/>
      <c r="EE110" s="207"/>
      <c r="EF110" s="207"/>
      <c r="EG110" s="207"/>
      <c r="EH110" s="207"/>
      <c r="EI110" s="207"/>
      <c r="EJ110" s="207"/>
      <c r="EK110" s="207"/>
      <c r="EL110" s="207"/>
      <c r="EM110" s="207"/>
      <c r="EN110" s="207"/>
      <c r="EO110" s="207"/>
      <c r="EP110" s="207"/>
      <c r="EQ110" s="207"/>
      <c r="ER110" s="207"/>
      <c r="ES110" s="207"/>
      <c r="ET110" s="207"/>
      <c r="EU110" s="207"/>
      <c r="EV110" s="207"/>
      <c r="EW110" s="207"/>
      <c r="EX110" s="207"/>
      <c r="EY110" s="207"/>
      <c r="EZ110" s="207"/>
      <c r="FA110" s="207"/>
      <c r="FB110" s="207"/>
      <c r="FC110" s="207"/>
      <c r="FD110" s="207"/>
      <c r="FE110" s="207"/>
      <c r="FF110" s="207"/>
      <c r="FG110" s="207"/>
      <c r="FH110" s="207"/>
      <c r="FI110" s="207"/>
      <c r="FJ110" s="207"/>
      <c r="FK110" s="207"/>
      <c r="FL110" s="207"/>
      <c r="FM110" s="207"/>
      <c r="FN110" s="207"/>
      <c r="FO110" s="207"/>
      <c r="FP110" s="207"/>
      <c r="FQ110" s="207"/>
      <c r="FR110" s="207"/>
      <c r="FS110" s="207"/>
      <c r="FT110" s="207"/>
      <c r="FU110" s="207"/>
      <c r="FV110" s="207"/>
      <c r="FW110" s="207"/>
      <c r="FX110" s="207"/>
      <c r="FY110" s="207"/>
      <c r="FZ110" s="207"/>
      <c r="GA110" s="207"/>
      <c r="GB110" s="207"/>
      <c r="GC110" s="207"/>
      <c r="GD110" s="207"/>
      <c r="GE110" s="207"/>
      <c r="GF110" s="207"/>
      <c r="GG110" s="207"/>
      <c r="GH110" s="207"/>
      <c r="GI110" s="207"/>
      <c r="GJ110" s="207"/>
      <c r="GK110" s="207"/>
      <c r="GL110" s="207"/>
      <c r="GM110" s="207"/>
      <c r="GN110" s="207"/>
      <c r="GO110" s="207"/>
      <c r="GP110" s="207"/>
      <c r="GQ110" s="207"/>
      <c r="GR110" s="207"/>
      <c r="GS110" s="207"/>
      <c r="GT110" s="207"/>
      <c r="GU110" s="207"/>
      <c r="GV110" s="207"/>
      <c r="GW110" s="207"/>
      <c r="GX110" s="207"/>
      <c r="GY110" s="207"/>
      <c r="GZ110" s="207"/>
      <c r="HA110" s="207"/>
      <c r="HB110" s="207"/>
      <c r="HC110" s="207"/>
      <c r="HD110" s="207"/>
      <c r="HE110" s="207"/>
      <c r="HF110" s="207"/>
      <c r="HG110" s="207"/>
      <c r="HH110" s="207"/>
      <c r="HI110" s="207"/>
      <c r="HJ110" s="207"/>
      <c r="HK110" s="207"/>
      <c r="HL110" s="207"/>
      <c r="HM110" s="207"/>
      <c r="HN110" s="207"/>
      <c r="HO110" s="207"/>
      <c r="HP110" s="207"/>
      <c r="HQ110" s="207"/>
      <c r="HR110" s="207"/>
      <c r="HS110" s="207"/>
      <c r="HT110" s="207"/>
      <c r="HU110" s="207"/>
      <c r="HV110" s="207"/>
      <c r="HW110" s="207"/>
      <c r="HX110" s="207"/>
      <c r="HY110" s="207"/>
      <c r="HZ110" s="207"/>
      <c r="IA110" s="207"/>
      <c r="IB110" s="207"/>
      <c r="IC110" s="207"/>
      <c r="ID110" s="207"/>
      <c r="IE110" s="207"/>
      <c r="IF110" s="207"/>
      <c r="IG110" s="207"/>
      <c r="IH110" s="207"/>
      <c r="II110" s="207"/>
      <c r="IJ110" s="207"/>
      <c r="IK110" s="207"/>
      <c r="IL110" s="207"/>
      <c r="IM110" s="207"/>
      <c r="IN110" s="207"/>
      <c r="IO110" s="207"/>
      <c r="IP110" s="207"/>
      <c r="IQ110" s="207"/>
      <c r="IR110" s="207"/>
      <c r="IS110" s="207"/>
      <c r="IT110" s="207"/>
      <c r="IU110" s="207"/>
      <c r="IV110" s="207"/>
      <c r="IW110" s="207"/>
      <c r="IX110" s="207"/>
      <c r="IY110" s="207"/>
      <c r="IZ110" s="207"/>
      <c r="JA110" s="207"/>
      <c r="JB110" s="207"/>
      <c r="JC110" s="207"/>
      <c r="JD110" s="207"/>
      <c r="JE110" s="207"/>
      <c r="JF110" s="207"/>
      <c r="JG110" s="207"/>
      <c r="JH110" s="207"/>
      <c r="JI110" s="207"/>
      <c r="JJ110" s="207"/>
      <c r="JK110" s="207"/>
      <c r="JL110" s="207"/>
      <c r="JM110" s="207"/>
      <c r="JN110" s="207"/>
      <c r="JO110" s="207"/>
      <c r="JP110" s="207"/>
      <c r="JQ110" s="207"/>
      <c r="JR110" s="207"/>
      <c r="JS110" s="207"/>
      <c r="JT110" s="207"/>
      <c r="JU110" s="207"/>
      <c r="JV110" s="207"/>
      <c r="JW110" s="207"/>
      <c r="JX110" s="207"/>
      <c r="JY110" s="207"/>
      <c r="JZ110" s="207"/>
      <c r="KA110" s="207"/>
      <c r="KB110" s="207"/>
      <c r="KC110" s="207"/>
      <c r="KD110" s="207"/>
      <c r="KE110" s="207"/>
      <c r="KF110" s="207"/>
      <c r="KG110" s="207"/>
      <c r="KH110" s="207"/>
      <c r="KI110" s="207"/>
      <c r="KJ110" s="207"/>
      <c r="KK110" s="207"/>
      <c r="KL110" s="207"/>
      <c r="KM110" s="207"/>
      <c r="KN110" s="207"/>
      <c r="KO110" s="207"/>
      <c r="KP110" s="207"/>
      <c r="KQ110" s="207"/>
      <c r="KR110" s="207"/>
      <c r="KS110" s="207"/>
      <c r="KT110" s="207"/>
      <c r="KU110" s="207"/>
      <c r="KV110" s="207"/>
      <c r="KW110" s="207"/>
      <c r="KX110" s="207"/>
      <c r="KY110" s="207"/>
      <c r="KZ110" s="207"/>
      <c r="LA110" s="207"/>
      <c r="LB110" s="207"/>
      <c r="LC110" s="207"/>
      <c r="LD110" s="207"/>
      <c r="LE110" s="207"/>
      <c r="LF110" s="207"/>
      <c r="LG110" s="207"/>
      <c r="LH110" s="207"/>
      <c r="LI110" s="207"/>
      <c r="LJ110" s="207"/>
      <c r="LK110" s="207"/>
      <c r="LL110" s="207"/>
      <c r="LM110" s="207"/>
      <c r="LN110" s="207"/>
      <c r="LO110" s="207"/>
      <c r="LP110" s="207"/>
      <c r="LQ110" s="207"/>
      <c r="LR110" s="207"/>
      <c r="LS110" s="207"/>
      <c r="LT110" s="207"/>
      <c r="LU110" s="207"/>
      <c r="LV110" s="207"/>
      <c r="LW110" s="207"/>
      <c r="LX110" s="207"/>
      <c r="LY110" s="207"/>
      <c r="LZ110" s="207"/>
      <c r="MA110" s="207"/>
      <c r="MB110" s="207"/>
      <c r="MC110" s="207"/>
      <c r="MD110" s="207"/>
      <c r="ME110" s="207"/>
      <c r="MF110" s="207"/>
      <c r="MG110" s="207"/>
      <c r="MH110" s="207"/>
      <c r="MI110" s="207"/>
      <c r="MJ110" s="207"/>
      <c r="MK110" s="207"/>
      <c r="ML110" s="207"/>
      <c r="MM110" s="207"/>
      <c r="MN110" s="207"/>
      <c r="MO110" s="207"/>
      <c r="MP110" s="207"/>
      <c r="MQ110" s="207"/>
      <c r="MR110" s="207"/>
      <c r="MS110" s="207"/>
      <c r="MT110" s="207"/>
      <c r="MU110" s="207"/>
      <c r="MV110" s="207"/>
      <c r="MW110" s="207"/>
      <c r="MX110" s="207"/>
      <c r="MY110" s="207"/>
      <c r="MZ110" s="207"/>
      <c r="NA110" s="207"/>
      <c r="NB110" s="207"/>
      <c r="NC110" s="207"/>
      <c r="ND110" s="207"/>
      <c r="NE110" s="207"/>
      <c r="NF110" s="207"/>
      <c r="NG110" s="207"/>
      <c r="NH110" s="207"/>
      <c r="NI110" s="207"/>
      <c r="NJ110" s="207"/>
      <c r="NK110" s="207"/>
      <c r="NL110" s="207"/>
      <c r="NM110" s="207"/>
      <c r="NN110" s="207"/>
      <c r="NO110" s="207"/>
      <c r="NP110" s="207"/>
      <c r="NQ110" s="207"/>
      <c r="NR110" s="207"/>
      <c r="NS110" s="207"/>
      <c r="NT110" s="207"/>
      <c r="NU110" s="207"/>
      <c r="NV110" s="207"/>
      <c r="NW110" s="207"/>
      <c r="NX110" s="207"/>
      <c r="NY110" s="207"/>
      <c r="NZ110" s="207"/>
      <c r="OA110" s="207"/>
      <c r="OB110" s="207"/>
      <c r="OC110" s="207"/>
      <c r="OD110" s="207"/>
      <c r="OE110" s="207"/>
      <c r="OF110" s="207"/>
      <c r="OG110" s="207"/>
      <c r="OH110" s="207"/>
      <c r="OI110" s="207"/>
      <c r="OJ110" s="207"/>
      <c r="OK110" s="207"/>
      <c r="OL110" s="207"/>
      <c r="OM110" s="207"/>
      <c r="ON110" s="207"/>
      <c r="OO110" s="207"/>
      <c r="OP110" s="207"/>
      <c r="OQ110" s="207"/>
      <c r="OR110" s="207"/>
      <c r="OS110" s="207"/>
      <c r="OT110" s="207"/>
      <c r="OU110" s="207"/>
      <c r="OV110" s="207"/>
      <c r="OW110" s="207"/>
      <c r="OX110" s="207"/>
      <c r="OY110" s="207"/>
      <c r="OZ110" s="207"/>
      <c r="PA110" s="207"/>
      <c r="PB110" s="207"/>
      <c r="PC110" s="207"/>
      <c r="PD110" s="207"/>
      <c r="PE110" s="207"/>
      <c r="PF110" s="207"/>
      <c r="PG110" s="207"/>
      <c r="PH110" s="207"/>
      <c r="PI110" s="207"/>
      <c r="PJ110" s="207"/>
      <c r="PK110" s="207"/>
      <c r="PL110" s="207"/>
      <c r="PM110" s="207"/>
      <c r="PN110" s="207"/>
      <c r="PO110" s="207"/>
      <c r="PP110" s="207"/>
      <c r="PQ110" s="207"/>
      <c r="PR110" s="207"/>
      <c r="PS110" s="207"/>
      <c r="PT110" s="207"/>
      <c r="PU110" s="207"/>
      <c r="PV110" s="207"/>
      <c r="PW110" s="207"/>
      <c r="PX110" s="207"/>
      <c r="PY110" s="207"/>
      <c r="PZ110" s="207"/>
      <c r="QA110" s="207"/>
      <c r="QB110" s="207"/>
      <c r="QC110" s="207"/>
      <c r="QD110" s="207"/>
      <c r="QE110" s="207"/>
      <c r="QF110" s="207"/>
      <c r="QG110" s="207"/>
      <c r="QH110" s="207"/>
      <c r="QI110" s="207"/>
      <c r="QJ110" s="207"/>
      <c r="QK110" s="207"/>
      <c r="QL110" s="207"/>
      <c r="QM110" s="207"/>
      <c r="QN110" s="207"/>
      <c r="QO110" s="207"/>
      <c r="QP110" s="207"/>
      <c r="QQ110" s="207"/>
      <c r="QR110" s="207"/>
      <c r="QS110" s="207"/>
      <c r="QT110" s="207"/>
      <c r="QU110" s="207"/>
      <c r="QV110" s="207"/>
      <c r="QW110" s="207"/>
      <c r="QX110" s="207"/>
      <c r="QY110" s="207"/>
      <c r="QZ110" s="207"/>
      <c r="RA110" s="207"/>
      <c r="RB110" s="207"/>
      <c r="RC110" s="207"/>
      <c r="RD110" s="207"/>
      <c r="RE110" s="207"/>
      <c r="RF110" s="207"/>
      <c r="RG110" s="207"/>
      <c r="RH110" s="207"/>
      <c r="RI110" s="207"/>
      <c r="RJ110" s="207"/>
      <c r="RK110" s="207"/>
      <c r="RL110" s="207"/>
      <c r="RM110" s="207"/>
      <c r="RN110" s="207"/>
      <c r="RO110" s="207"/>
      <c r="RP110" s="207"/>
      <c r="RQ110" s="207"/>
      <c r="RR110" s="207"/>
      <c r="RS110" s="207"/>
      <c r="RT110" s="207"/>
      <c r="RU110" s="207"/>
      <c r="RV110" s="207"/>
      <c r="RW110" s="207"/>
      <c r="RX110" s="207"/>
      <c r="RY110" s="207"/>
      <c r="RZ110" s="207"/>
      <c r="SA110" s="207"/>
      <c r="SB110" s="207"/>
      <c r="SC110" s="207"/>
      <c r="SD110" s="207"/>
      <c r="SE110" s="207"/>
      <c r="SF110" s="207"/>
      <c r="SG110" s="207"/>
      <c r="SH110" s="207"/>
      <c r="SI110" s="207"/>
      <c r="SJ110" s="207"/>
      <c r="SK110" s="207"/>
      <c r="SL110" s="207"/>
      <c r="SM110" s="207"/>
      <c r="SN110" s="207"/>
      <c r="SO110" s="207"/>
      <c r="SP110" s="207"/>
      <c r="SQ110" s="207"/>
      <c r="SR110" s="207"/>
      <c r="SS110" s="207"/>
      <c r="ST110" s="207"/>
      <c r="SU110" s="207"/>
      <c r="SV110" s="207"/>
      <c r="SW110" s="207"/>
      <c r="SX110" s="207"/>
      <c r="SY110" s="207"/>
      <c r="SZ110" s="207"/>
      <c r="TA110" s="207"/>
      <c r="TB110" s="207"/>
      <c r="TC110" s="207"/>
      <c r="TD110" s="207"/>
      <c r="TE110" s="207"/>
      <c r="TF110" s="207"/>
      <c r="TG110" s="207"/>
      <c r="TH110" s="207"/>
      <c r="TI110" s="207"/>
      <c r="TJ110" s="207"/>
      <c r="TK110" s="207"/>
      <c r="TL110" s="207"/>
      <c r="TM110" s="207"/>
      <c r="TN110" s="207"/>
      <c r="TO110" s="207"/>
      <c r="TP110" s="207"/>
      <c r="TQ110" s="207"/>
      <c r="TR110" s="207"/>
      <c r="TS110" s="207"/>
      <c r="TT110" s="207"/>
      <c r="TU110" s="207"/>
      <c r="TV110" s="207"/>
      <c r="TW110" s="207"/>
      <c r="TX110" s="207"/>
      <c r="TY110" s="207"/>
      <c r="TZ110" s="207"/>
      <c r="UA110" s="207"/>
      <c r="UB110" s="207"/>
      <c r="UC110" s="207"/>
      <c r="UD110" s="207"/>
      <c r="UE110" s="207"/>
      <c r="UF110" s="207"/>
      <c r="UG110" s="207"/>
      <c r="UH110" s="207"/>
      <c r="UI110" s="207"/>
      <c r="UJ110" s="207"/>
      <c r="UK110" s="207"/>
      <c r="UL110" s="207"/>
      <c r="UM110" s="207"/>
      <c r="UN110" s="207"/>
      <c r="UO110" s="207"/>
      <c r="UP110" s="207"/>
      <c r="UQ110" s="207"/>
      <c r="UR110" s="207"/>
      <c r="US110" s="207"/>
      <c r="UT110" s="207"/>
      <c r="UU110" s="207"/>
      <c r="UV110" s="207"/>
      <c r="UW110" s="207"/>
      <c r="UX110" s="207"/>
      <c r="UY110" s="207"/>
      <c r="UZ110" s="207"/>
      <c r="VA110" s="207"/>
      <c r="VB110" s="207"/>
      <c r="VC110" s="207"/>
      <c r="VD110" s="207"/>
      <c r="VE110" s="207"/>
      <c r="VF110" s="207"/>
      <c r="VG110" s="207"/>
      <c r="VH110" s="207"/>
      <c r="VI110" s="207"/>
      <c r="VJ110" s="207"/>
      <c r="VK110" s="207"/>
      <c r="VL110" s="207"/>
      <c r="VM110" s="207"/>
      <c r="VN110" s="207"/>
      <c r="VO110" s="207"/>
      <c r="VP110" s="207"/>
      <c r="VQ110" s="207"/>
      <c r="VR110" s="207"/>
      <c r="VS110" s="207"/>
      <c r="VT110" s="207"/>
      <c r="VU110" s="207"/>
      <c r="VV110" s="207"/>
      <c r="VW110" s="207"/>
      <c r="VX110" s="207"/>
      <c r="VY110" s="207"/>
      <c r="VZ110" s="207"/>
      <c r="WA110" s="207"/>
      <c r="WB110" s="207"/>
      <c r="WC110" s="207"/>
      <c r="WD110" s="207"/>
      <c r="WE110" s="207"/>
      <c r="WF110" s="207"/>
      <c r="WG110" s="207"/>
      <c r="WH110" s="207"/>
      <c r="WI110" s="207"/>
      <c r="WJ110" s="207"/>
      <c r="WK110" s="207"/>
      <c r="WL110" s="207"/>
      <c r="WM110" s="207"/>
      <c r="WN110" s="207"/>
      <c r="WO110" s="207"/>
      <c r="WP110" s="207"/>
      <c r="WQ110" s="207"/>
      <c r="WR110" s="207"/>
      <c r="WS110" s="207"/>
      <c r="WT110" s="207"/>
      <c r="WU110" s="207"/>
      <c r="WV110" s="207"/>
      <c r="WW110" s="207"/>
      <c r="WX110" s="207"/>
      <c r="WY110" s="207"/>
      <c r="WZ110" s="207"/>
      <c r="XA110" s="207"/>
      <c r="XB110" s="207"/>
      <c r="XC110" s="207"/>
      <c r="XD110" s="207"/>
      <c r="XE110" s="207"/>
      <c r="XF110" s="207"/>
      <c r="XG110" s="207"/>
      <c r="XH110" s="207"/>
      <c r="XI110" s="207"/>
      <c r="XJ110" s="207"/>
      <c r="XK110" s="207"/>
      <c r="XL110" s="207"/>
      <c r="XM110" s="207"/>
      <c r="XN110" s="207"/>
      <c r="XO110" s="207"/>
      <c r="XP110" s="207"/>
      <c r="XQ110" s="207"/>
      <c r="XR110" s="207"/>
      <c r="XS110" s="207"/>
      <c r="XT110" s="207"/>
      <c r="XU110" s="207"/>
      <c r="XV110" s="207"/>
      <c r="XW110" s="207"/>
      <c r="XX110" s="207"/>
      <c r="XY110" s="207"/>
      <c r="XZ110" s="207"/>
      <c r="YA110" s="207"/>
      <c r="YB110" s="207"/>
      <c r="YC110" s="207"/>
      <c r="YD110" s="207"/>
      <c r="YE110" s="207"/>
      <c r="YF110" s="207"/>
      <c r="YG110" s="207"/>
      <c r="YH110" s="207"/>
      <c r="YI110" s="207"/>
      <c r="YJ110" s="207"/>
      <c r="YK110" s="207"/>
      <c r="YL110" s="207"/>
      <c r="YM110" s="207"/>
      <c r="YN110" s="207"/>
      <c r="YO110" s="207"/>
      <c r="YP110" s="207"/>
      <c r="YQ110" s="207"/>
      <c r="YR110" s="207"/>
      <c r="YS110" s="207"/>
      <c r="YT110" s="207"/>
      <c r="YU110" s="207"/>
      <c r="YV110" s="207"/>
      <c r="YW110" s="207"/>
      <c r="YX110" s="207"/>
      <c r="YY110" s="207"/>
      <c r="YZ110" s="207"/>
      <c r="ZA110" s="207"/>
      <c r="ZB110" s="207"/>
      <c r="ZC110" s="207"/>
      <c r="ZD110" s="207"/>
      <c r="ZE110" s="207"/>
      <c r="ZF110" s="207"/>
      <c r="ZG110" s="207"/>
      <c r="ZH110" s="207"/>
      <c r="ZI110" s="207"/>
      <c r="ZJ110" s="207"/>
      <c r="ZK110" s="207"/>
      <c r="ZL110" s="207"/>
      <c r="ZM110" s="207"/>
      <c r="ZN110" s="207"/>
      <c r="ZO110" s="207"/>
      <c r="ZP110" s="207"/>
      <c r="ZQ110" s="207"/>
      <c r="ZR110" s="207"/>
      <c r="ZS110" s="207"/>
      <c r="ZT110" s="207"/>
      <c r="ZU110" s="207"/>
      <c r="ZV110" s="207"/>
      <c r="ZW110" s="207"/>
      <c r="ZX110" s="207"/>
      <c r="ZY110" s="207"/>
      <c r="ZZ110" s="207"/>
      <c r="AAA110" s="207"/>
      <c r="AAB110" s="207"/>
      <c r="AAC110" s="207"/>
      <c r="AAD110" s="207"/>
      <c r="AAE110" s="207"/>
      <c r="AAF110" s="207"/>
      <c r="AAG110" s="207"/>
      <c r="AAH110" s="207"/>
      <c r="AAI110" s="207"/>
      <c r="AAJ110" s="207"/>
      <c r="AAK110" s="207"/>
      <c r="AAL110" s="207"/>
      <c r="AAM110" s="207"/>
      <c r="AAN110" s="207"/>
      <c r="AAO110" s="207"/>
      <c r="AAP110" s="207"/>
      <c r="AAQ110" s="207"/>
      <c r="AAR110" s="207"/>
      <c r="AAS110" s="207"/>
      <c r="AAT110" s="207"/>
      <c r="AAU110" s="207"/>
      <c r="AAV110" s="207"/>
      <c r="AAW110" s="207"/>
      <c r="AAX110" s="207"/>
      <c r="AAY110" s="207"/>
      <c r="AAZ110" s="207"/>
      <c r="ABA110" s="207"/>
      <c r="ABB110" s="207"/>
      <c r="ABC110" s="207"/>
      <c r="ABD110" s="207"/>
      <c r="ABE110" s="207"/>
      <c r="ABF110" s="207"/>
      <c r="ABG110" s="207"/>
      <c r="ABH110" s="207"/>
      <c r="ABI110" s="207"/>
      <c r="ABJ110" s="207"/>
      <c r="ABK110" s="207"/>
      <c r="ABL110" s="207"/>
      <c r="ABM110" s="207"/>
      <c r="ABN110" s="207"/>
      <c r="ABO110" s="207"/>
      <c r="ABP110" s="207"/>
      <c r="ABQ110" s="207"/>
      <c r="ABR110" s="207"/>
      <c r="ABS110" s="207"/>
      <c r="ABT110" s="207"/>
      <c r="ABU110" s="207"/>
      <c r="ABV110" s="207"/>
      <c r="ABW110" s="207"/>
      <c r="ABX110" s="207"/>
      <c r="ABY110" s="207"/>
      <c r="ABZ110" s="207"/>
      <c r="ACA110" s="207"/>
      <c r="ACB110" s="207"/>
      <c r="ACC110" s="207"/>
      <c r="ACD110" s="207"/>
      <c r="ACE110" s="207"/>
      <c r="ACF110" s="207"/>
      <c r="ACG110" s="207"/>
      <c r="ACH110" s="207"/>
      <c r="ACI110" s="207"/>
      <c r="ACJ110" s="207"/>
      <c r="ACK110" s="207"/>
      <c r="ACL110" s="207"/>
      <c r="ACM110" s="207"/>
      <c r="ACN110" s="207"/>
      <c r="ACO110" s="207"/>
      <c r="ACP110" s="207"/>
      <c r="ACQ110" s="207"/>
      <c r="ACR110" s="207"/>
      <c r="ACS110" s="207"/>
      <c r="ACT110" s="207"/>
      <c r="ACU110" s="207"/>
      <c r="ACV110" s="207"/>
      <c r="ACW110" s="207"/>
      <c r="ACX110" s="207"/>
      <c r="ACY110" s="207"/>
      <c r="ACZ110" s="207"/>
      <c r="ADA110" s="207"/>
      <c r="ADB110" s="207"/>
      <c r="ADC110" s="207"/>
      <c r="ADD110" s="207"/>
      <c r="ADE110" s="207"/>
      <c r="ADF110" s="207"/>
      <c r="ADG110" s="207"/>
      <c r="ADH110" s="207"/>
      <c r="ADI110" s="207"/>
      <c r="ADJ110" s="207"/>
      <c r="ADK110" s="207"/>
      <c r="ADL110" s="207"/>
      <c r="ADM110" s="207"/>
      <c r="ADN110" s="207"/>
      <c r="ADO110" s="207"/>
      <c r="ADP110" s="207"/>
      <c r="ADQ110" s="207"/>
      <c r="ADR110" s="207"/>
      <c r="ADS110" s="207"/>
      <c r="ADT110" s="207"/>
      <c r="ADU110" s="207"/>
      <c r="ADV110" s="207"/>
      <c r="ADW110" s="207"/>
      <c r="ADX110" s="207"/>
      <c r="ADY110" s="207"/>
      <c r="ADZ110" s="207"/>
      <c r="AEA110" s="207"/>
      <c r="AEB110" s="207"/>
      <c r="AEC110" s="207"/>
      <c r="AED110" s="207"/>
      <c r="AEE110" s="207"/>
      <c r="AEF110" s="207"/>
      <c r="AEG110" s="207"/>
      <c r="AEH110" s="207"/>
      <c r="AEI110" s="207"/>
      <c r="AEJ110" s="207"/>
      <c r="AEK110" s="207"/>
      <c r="AEL110" s="207"/>
      <c r="AEM110" s="207"/>
      <c r="AEN110" s="207"/>
      <c r="AEO110" s="207"/>
      <c r="AEP110" s="207"/>
      <c r="AEQ110" s="207"/>
      <c r="AER110" s="207"/>
      <c r="AES110" s="207"/>
      <c r="AET110" s="207"/>
      <c r="AEU110" s="207"/>
      <c r="AEV110" s="207"/>
      <c r="AEW110" s="207"/>
      <c r="AEX110" s="207"/>
      <c r="AEY110" s="207"/>
      <c r="AEZ110" s="207"/>
      <c r="AFA110" s="207"/>
      <c r="AFB110" s="207"/>
      <c r="AFC110" s="207"/>
      <c r="AFD110" s="207"/>
      <c r="AFE110" s="207"/>
      <c r="AFF110" s="207"/>
      <c r="AFG110" s="207"/>
      <c r="AFH110" s="207"/>
      <c r="AFI110" s="207"/>
      <c r="AFJ110" s="207"/>
      <c r="AFK110" s="207"/>
      <c r="AFL110" s="207"/>
      <c r="AFM110" s="207"/>
      <c r="AFN110" s="207"/>
      <c r="AFO110" s="207"/>
      <c r="AFP110" s="207"/>
      <c r="AFQ110" s="207"/>
      <c r="AFR110" s="207"/>
      <c r="AFS110" s="207"/>
      <c r="AFT110" s="207"/>
      <c r="AFU110" s="207"/>
      <c r="AFV110" s="207"/>
      <c r="AFW110" s="207"/>
      <c r="AFX110" s="207"/>
      <c r="AFY110" s="207"/>
      <c r="AFZ110" s="207"/>
      <c r="AGA110" s="207"/>
      <c r="AGB110" s="207"/>
      <c r="AGC110" s="207"/>
      <c r="AGD110" s="207"/>
      <c r="AGE110" s="207"/>
      <c r="AGF110" s="207"/>
      <c r="AGG110" s="207"/>
      <c r="AGH110" s="207"/>
      <c r="AGI110" s="207"/>
      <c r="AGJ110" s="207"/>
      <c r="AGK110" s="207"/>
      <c r="AGL110" s="207"/>
      <c r="AGM110" s="207"/>
      <c r="AGN110" s="207"/>
      <c r="AGO110" s="207"/>
      <c r="AGP110" s="207"/>
      <c r="AGQ110" s="207"/>
      <c r="AGR110" s="207"/>
      <c r="AGS110" s="207"/>
      <c r="AGT110" s="207"/>
      <c r="AGU110" s="207"/>
      <c r="AGV110" s="207"/>
      <c r="AGW110" s="207"/>
      <c r="AGX110" s="207"/>
      <c r="AGY110" s="207"/>
      <c r="AGZ110" s="207"/>
      <c r="AHA110" s="207"/>
      <c r="AHB110" s="207"/>
      <c r="AHC110" s="207"/>
      <c r="AHD110" s="207"/>
      <c r="AHE110" s="207"/>
      <c r="AHF110" s="207"/>
      <c r="AHG110" s="207"/>
      <c r="AHH110" s="207"/>
      <c r="AHI110" s="207"/>
      <c r="AHJ110" s="207"/>
      <c r="AHK110" s="207"/>
      <c r="AHL110" s="207"/>
      <c r="AHM110" s="207"/>
      <c r="AHN110" s="207"/>
      <c r="AHO110" s="207"/>
      <c r="AHP110" s="207"/>
      <c r="AHQ110" s="207"/>
      <c r="AHR110" s="207"/>
      <c r="AHS110" s="207"/>
      <c r="AHT110" s="207"/>
      <c r="AHU110" s="207"/>
      <c r="AHV110" s="207"/>
      <c r="AHW110" s="207"/>
      <c r="AHX110" s="207"/>
      <c r="AHY110" s="207"/>
      <c r="AHZ110" s="207"/>
      <c r="AIA110" s="207"/>
      <c r="AIB110" s="207"/>
      <c r="AIC110" s="207"/>
      <c r="AID110" s="207"/>
      <c r="AIE110" s="207"/>
      <c r="AIF110" s="207"/>
      <c r="AIG110" s="207"/>
      <c r="AIH110" s="207"/>
      <c r="AII110" s="207"/>
      <c r="AIJ110" s="207"/>
      <c r="AIK110" s="207"/>
      <c r="AIL110" s="207"/>
      <c r="AIM110" s="207"/>
      <c r="AIN110" s="207"/>
      <c r="AIO110" s="207"/>
      <c r="AIP110" s="207"/>
      <c r="AIQ110" s="207"/>
      <c r="AIR110" s="207"/>
      <c r="AIS110" s="207"/>
      <c r="AIT110" s="207"/>
      <c r="AIU110" s="207"/>
      <c r="AIV110" s="207"/>
      <c r="AIW110" s="207"/>
      <c r="AIX110" s="207"/>
      <c r="AIY110" s="207"/>
      <c r="AIZ110" s="207"/>
      <c r="AJA110" s="207"/>
      <c r="AJB110" s="207"/>
      <c r="AJC110" s="207"/>
      <c r="AJD110" s="207"/>
      <c r="AJE110" s="207"/>
      <c r="AJF110" s="207"/>
      <c r="AJG110" s="207"/>
      <c r="AJH110" s="207"/>
      <c r="AJI110" s="207"/>
      <c r="AJJ110" s="207"/>
      <c r="AJK110" s="207"/>
      <c r="AJL110" s="207"/>
      <c r="AJM110" s="207"/>
      <c r="AJN110" s="207"/>
      <c r="AJO110" s="207"/>
      <c r="AJP110" s="207"/>
      <c r="AJQ110" s="207"/>
      <c r="AJR110" s="207"/>
      <c r="AJS110" s="207"/>
      <c r="AJT110" s="207"/>
      <c r="AJU110" s="207"/>
      <c r="AJV110" s="207"/>
      <c r="AJW110" s="207"/>
      <c r="AJX110" s="207"/>
      <c r="AJY110" s="207"/>
      <c r="AJZ110" s="207"/>
      <c r="AKA110" s="207"/>
      <c r="AKB110" s="207"/>
    </row>
    <row r="111" spans="1:964" s="288" customFormat="1" x14ac:dyDescent="0.2">
      <c r="A111" s="159">
        <v>341</v>
      </c>
      <c r="B111" s="159" t="s">
        <v>36</v>
      </c>
      <c r="C111" s="159">
        <v>2018</v>
      </c>
      <c r="D111" s="315" t="s">
        <v>1095</v>
      </c>
      <c r="E111" s="315" t="s">
        <v>1352</v>
      </c>
      <c r="F111" s="293" t="s">
        <v>38</v>
      </c>
      <c r="G111" s="293" t="s">
        <v>1467</v>
      </c>
      <c r="H111" s="293" t="s">
        <v>1470</v>
      </c>
      <c r="I111" s="159" t="s">
        <v>57</v>
      </c>
      <c r="J111" s="159" t="s">
        <v>57</v>
      </c>
      <c r="K111" s="159" t="s">
        <v>57</v>
      </c>
      <c r="L111" s="159" t="s">
        <v>57</v>
      </c>
      <c r="M111" s="159" t="s">
        <v>38</v>
      </c>
      <c r="N111" s="159" t="s">
        <v>57</v>
      </c>
      <c r="O111" s="159" t="s">
        <v>40</v>
      </c>
      <c r="P111" s="316" t="s">
        <v>1456</v>
      </c>
      <c r="Q111" s="159" t="s">
        <v>57</v>
      </c>
      <c r="R111" s="159">
        <v>150</v>
      </c>
      <c r="S111" s="159" t="s">
        <v>41</v>
      </c>
      <c r="T111" s="159">
        <v>203</v>
      </c>
      <c r="U111" s="159" t="s">
        <v>1495</v>
      </c>
      <c r="V111" s="159">
        <v>2021</v>
      </c>
      <c r="W111" s="159">
        <v>3</v>
      </c>
      <c r="X111" s="159">
        <v>3</v>
      </c>
      <c r="Y111" s="159" t="s">
        <v>57</v>
      </c>
      <c r="Z111" s="159" t="s">
        <v>57</v>
      </c>
      <c r="AA111" s="159" t="s">
        <v>55</v>
      </c>
      <c r="AB111" s="159" t="s">
        <v>55</v>
      </c>
      <c r="AC111" s="293" t="s">
        <v>56</v>
      </c>
      <c r="AD111" s="317"/>
      <c r="AE111" s="159" t="s">
        <v>55</v>
      </c>
      <c r="AF111" s="159" t="s">
        <v>55</v>
      </c>
      <c r="AG111" s="159" t="s">
        <v>55</v>
      </c>
      <c r="AH111" s="159" t="s">
        <v>927</v>
      </c>
      <c r="AI111" s="159" t="s">
        <v>927</v>
      </c>
      <c r="AJ111" s="159" t="s">
        <v>54</v>
      </c>
    </row>
    <row r="112" spans="1:964" s="217" customFormat="1" x14ac:dyDescent="0.2">
      <c r="A112" s="24">
        <v>348</v>
      </c>
      <c r="B112" s="24" t="s">
        <v>36</v>
      </c>
      <c r="C112" s="24">
        <v>2021</v>
      </c>
      <c r="D112" s="233" t="s">
        <v>1095</v>
      </c>
      <c r="E112" s="233" t="s">
        <v>1352</v>
      </c>
      <c r="F112" s="18" t="s">
        <v>38</v>
      </c>
      <c r="G112" s="18" t="s">
        <v>1467</v>
      </c>
      <c r="H112" s="18" t="s">
        <v>1470</v>
      </c>
      <c r="I112" s="247" t="s">
        <v>57</v>
      </c>
      <c r="J112" s="247" t="s">
        <v>57</v>
      </c>
      <c r="K112" s="247" t="s">
        <v>57</v>
      </c>
      <c r="L112" s="247" t="s">
        <v>57</v>
      </c>
      <c r="M112" s="247" t="s">
        <v>38</v>
      </c>
      <c r="N112" s="200" t="s">
        <v>57</v>
      </c>
      <c r="O112" s="200" t="s">
        <v>57</v>
      </c>
      <c r="P112" s="228" t="s">
        <v>1456</v>
      </c>
      <c r="Q112" s="200" t="s">
        <v>57</v>
      </c>
      <c r="R112" s="24">
        <v>75</v>
      </c>
      <c r="S112" s="24" t="s">
        <v>1314</v>
      </c>
      <c r="T112" s="24" t="s">
        <v>1314</v>
      </c>
      <c r="U112" s="24" t="s">
        <v>1314</v>
      </c>
      <c r="V112" s="24" t="s">
        <v>1314</v>
      </c>
      <c r="W112" s="24" t="s">
        <v>1314</v>
      </c>
      <c r="X112" s="24" t="s">
        <v>1314</v>
      </c>
      <c r="Y112" s="24" t="s">
        <v>1314</v>
      </c>
      <c r="Z112" s="24" t="s">
        <v>1314</v>
      </c>
      <c r="AA112" s="247" t="s">
        <v>55</v>
      </c>
      <c r="AB112" s="247" t="s">
        <v>55</v>
      </c>
      <c r="AC112" s="18" t="s">
        <v>55</v>
      </c>
      <c r="AE112" s="24" t="s">
        <v>55</v>
      </c>
      <c r="AF112" s="24" t="s">
        <v>55</v>
      </c>
      <c r="AG112" s="24" t="s">
        <v>55</v>
      </c>
      <c r="AH112" s="24" t="s">
        <v>55</v>
      </c>
      <c r="AI112" s="24" t="s">
        <v>55</v>
      </c>
      <c r="AJ112" s="24" t="s">
        <v>55</v>
      </c>
    </row>
    <row r="113" spans="1:36" s="235" customFormat="1" x14ac:dyDescent="0.2">
      <c r="A113" s="158">
        <v>351</v>
      </c>
      <c r="B113" s="158" t="s">
        <v>36</v>
      </c>
      <c r="C113" s="158">
        <v>2021</v>
      </c>
      <c r="D113" s="234" t="s">
        <v>1096</v>
      </c>
      <c r="E113" s="234" t="s">
        <v>1308</v>
      </c>
      <c r="F113" s="146" t="s">
        <v>37</v>
      </c>
      <c r="G113" s="146"/>
      <c r="H113" s="146"/>
      <c r="I113" s="159" t="s">
        <v>57</v>
      </c>
      <c r="J113" s="159" t="s">
        <v>57</v>
      </c>
      <c r="K113" s="159" t="s">
        <v>57</v>
      </c>
      <c r="L113" s="159" t="s">
        <v>57</v>
      </c>
      <c r="M113" s="159" t="s">
        <v>38</v>
      </c>
      <c r="N113" s="158" t="s">
        <v>57</v>
      </c>
      <c r="O113" s="158" t="s">
        <v>57</v>
      </c>
      <c r="P113" s="158" t="s">
        <v>40</v>
      </c>
      <c r="Q113" s="158" t="s">
        <v>57</v>
      </c>
      <c r="R113" s="158" t="s">
        <v>1314</v>
      </c>
      <c r="S113" s="158" t="s">
        <v>1314</v>
      </c>
      <c r="T113" s="158" t="s">
        <v>1314</v>
      </c>
      <c r="U113" s="158" t="s">
        <v>1314</v>
      </c>
      <c r="V113" s="158" t="s">
        <v>1314</v>
      </c>
      <c r="W113" s="158" t="s">
        <v>1314</v>
      </c>
      <c r="X113" s="158" t="s">
        <v>1314</v>
      </c>
      <c r="Y113" s="158" t="s">
        <v>1314</v>
      </c>
      <c r="Z113" s="158" t="s">
        <v>1314</v>
      </c>
      <c r="AA113" s="159" t="s">
        <v>55</v>
      </c>
      <c r="AB113" s="159" t="s">
        <v>55</v>
      </c>
      <c r="AC113" s="146" t="s">
        <v>55</v>
      </c>
      <c r="AE113" s="158" t="s">
        <v>55</v>
      </c>
      <c r="AF113" s="158" t="s">
        <v>55</v>
      </c>
      <c r="AG113" s="158" t="s">
        <v>55</v>
      </c>
      <c r="AH113" s="158" t="s">
        <v>55</v>
      </c>
      <c r="AI113" s="158" t="s">
        <v>55</v>
      </c>
      <c r="AJ113" s="158" t="s">
        <v>55</v>
      </c>
    </row>
    <row r="114" spans="1:36" s="217" customFormat="1" x14ac:dyDescent="0.2">
      <c r="A114" s="24">
        <v>356</v>
      </c>
      <c r="B114" s="24" t="s">
        <v>36</v>
      </c>
      <c r="C114" s="24">
        <v>2022</v>
      </c>
      <c r="D114" s="233" t="s">
        <v>1503</v>
      </c>
      <c r="E114" s="233" t="s">
        <v>1308</v>
      </c>
      <c r="F114" s="18" t="s">
        <v>37</v>
      </c>
      <c r="G114" s="18" t="s">
        <v>1467</v>
      </c>
      <c r="H114" s="18" t="s">
        <v>1470</v>
      </c>
      <c r="I114" s="200" t="s">
        <v>57</v>
      </c>
      <c r="J114" s="200" t="s">
        <v>57</v>
      </c>
      <c r="K114" s="200" t="s">
        <v>57</v>
      </c>
      <c r="L114" s="200" t="s">
        <v>57</v>
      </c>
      <c r="M114" s="200" t="s">
        <v>38</v>
      </c>
      <c r="N114" s="200" t="s">
        <v>57</v>
      </c>
      <c r="O114" s="200" t="s">
        <v>57</v>
      </c>
      <c r="P114" s="24" t="s">
        <v>40</v>
      </c>
      <c r="Q114" s="200" t="s">
        <v>57</v>
      </c>
      <c r="R114" s="24">
        <v>120</v>
      </c>
      <c r="S114" s="24" t="s">
        <v>41</v>
      </c>
      <c r="T114" s="24" t="s">
        <v>1540</v>
      </c>
      <c r="U114" s="24" t="s">
        <v>1540</v>
      </c>
      <c r="V114" s="24">
        <v>2023</v>
      </c>
      <c r="W114" s="24">
        <v>3</v>
      </c>
      <c r="X114" s="24">
        <v>1</v>
      </c>
      <c r="Y114" s="24">
        <v>0</v>
      </c>
      <c r="Z114" s="24" t="s">
        <v>1314</v>
      </c>
      <c r="AA114" s="200" t="s">
        <v>55</v>
      </c>
      <c r="AB114" s="200" t="s">
        <v>55</v>
      </c>
      <c r="AC114" s="18" t="s">
        <v>56</v>
      </c>
      <c r="AE114" s="24" t="s">
        <v>55</v>
      </c>
      <c r="AF114" s="24" t="s">
        <v>55</v>
      </c>
      <c r="AG114" s="24" t="s">
        <v>55</v>
      </c>
      <c r="AH114" s="24" t="s">
        <v>55</v>
      </c>
      <c r="AI114" s="24" t="s">
        <v>55</v>
      </c>
      <c r="AJ114" s="24" t="s">
        <v>55</v>
      </c>
    </row>
    <row r="115" spans="1:36" ht="12" customHeight="1" x14ac:dyDescent="0.2">
      <c r="B115" s="50"/>
      <c r="D115" s="121"/>
      <c r="E115" s="121"/>
      <c r="F115" s="5"/>
      <c r="G115" s="5"/>
      <c r="H115" s="5"/>
      <c r="I115" s="10"/>
      <c r="J115" s="10"/>
      <c r="M115" s="50"/>
      <c r="O115" s="50"/>
      <c r="P115" s="50"/>
      <c r="S115" s="10"/>
      <c r="T115" s="10"/>
      <c r="U115" s="10"/>
      <c r="V115" s="10"/>
      <c r="X115" s="10"/>
      <c r="Y115" s="10"/>
      <c r="Z115" s="10"/>
      <c r="AA115" s="10"/>
      <c r="AB115" s="10"/>
      <c r="AC115" s="5"/>
      <c r="AE115" s="10"/>
      <c r="AF115" s="10"/>
      <c r="AG115" s="10"/>
      <c r="AH115" s="19"/>
      <c r="AJ115" s="50"/>
    </row>
    <row r="116" spans="1:36" x14ac:dyDescent="0.2">
      <c r="AC116" s="5"/>
    </row>
    <row r="117" spans="1:36" x14ac:dyDescent="0.2">
      <c r="I117" s="10"/>
      <c r="J117" s="10"/>
      <c r="K117" s="11"/>
      <c r="L117" s="11"/>
      <c r="M117" s="11"/>
      <c r="N117" s="11"/>
      <c r="P117" s="11"/>
      <c r="Q117" s="11"/>
      <c r="R117" s="11"/>
      <c r="U117" s="5"/>
      <c r="W117" s="11"/>
      <c r="Z117" s="207"/>
      <c r="AA117" s="19"/>
      <c r="AH117" s="11"/>
      <c r="AI117" s="11"/>
    </row>
    <row r="118" spans="1:36" x14ac:dyDescent="0.2">
      <c r="I118" s="10"/>
      <c r="J118" s="10"/>
      <c r="K118" s="11"/>
      <c r="L118" s="11"/>
      <c r="M118" s="11"/>
      <c r="N118" s="11"/>
      <c r="P118" s="11"/>
      <c r="Q118" s="11"/>
      <c r="R118" s="11"/>
      <c r="U118" s="5"/>
      <c r="W118" s="11"/>
      <c r="Z118" s="207"/>
      <c r="AA118" s="19"/>
      <c r="AH118" s="11"/>
      <c r="AI118" s="11"/>
    </row>
    <row r="119" spans="1:36" x14ac:dyDescent="0.2">
      <c r="I119" s="10"/>
      <c r="J119" s="10"/>
      <c r="K119" s="11"/>
      <c r="L119" s="11"/>
      <c r="M119" s="11"/>
      <c r="N119" s="11"/>
      <c r="P119" s="11"/>
      <c r="Q119" s="11"/>
      <c r="R119" s="11"/>
      <c r="U119" s="5"/>
      <c r="W119" s="11"/>
      <c r="Z119" s="207"/>
      <c r="AA119" s="19"/>
      <c r="AH119" s="11"/>
      <c r="AI119" s="11"/>
    </row>
    <row r="120" spans="1:36" x14ac:dyDescent="0.2">
      <c r="AC120" s="5"/>
    </row>
    <row r="121" spans="1:36" x14ac:dyDescent="0.2">
      <c r="AC121" s="5"/>
    </row>
    <row r="122" spans="1:36" x14ac:dyDescent="0.2">
      <c r="AC122" s="5"/>
    </row>
    <row r="123" spans="1:36" x14ac:dyDescent="0.2">
      <c r="AC123" s="5"/>
    </row>
    <row r="124" spans="1:36" x14ac:dyDescent="0.2">
      <c r="AC124" s="5"/>
    </row>
    <row r="125" spans="1:36" x14ac:dyDescent="0.2">
      <c r="AC125" s="5"/>
    </row>
    <row r="126" spans="1:36" x14ac:dyDescent="0.2">
      <c r="AC126" s="5"/>
    </row>
    <row r="127" spans="1:36" x14ac:dyDescent="0.2">
      <c r="AC127" s="5"/>
    </row>
    <row r="128" spans="1:36" x14ac:dyDescent="0.2">
      <c r="AC128" s="5"/>
    </row>
    <row r="129" spans="29:29" x14ac:dyDescent="0.2">
      <c r="AC129" s="5"/>
    </row>
    <row r="130" spans="29:29" x14ac:dyDescent="0.2">
      <c r="AC130" s="5"/>
    </row>
    <row r="131" spans="29:29" x14ac:dyDescent="0.2">
      <c r="AC131" s="5"/>
    </row>
    <row r="132" spans="29:29" x14ac:dyDescent="0.2">
      <c r="AC132" s="5"/>
    </row>
  </sheetData>
  <autoFilter ref="A3:AKC114" xr:uid="{00000000-0001-0000-0000-000000000000}"/>
  <mergeCells count="4">
    <mergeCell ref="O2:Q2"/>
    <mergeCell ref="W2:Y2"/>
    <mergeCell ref="K2:L2"/>
    <mergeCell ref="R2:V2"/>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63"/>
  <sheetViews>
    <sheetView tabSelected="1" workbookViewId="0">
      <selection activeCell="AB11" sqref="AB11"/>
    </sheetView>
  </sheetViews>
  <sheetFormatPr defaultRowHeight="12.75" x14ac:dyDescent="0.2"/>
  <cols>
    <col min="2" max="2" width="17.7109375" customWidth="1"/>
    <col min="4" max="4" width="12.7109375" bestFit="1" customWidth="1"/>
    <col min="5" max="5" width="13.7109375" customWidth="1"/>
    <col min="11" max="11" width="11.28515625" customWidth="1"/>
    <col min="12" max="12" width="11.42578125" customWidth="1"/>
    <col min="17" max="17" width="12.85546875" customWidth="1"/>
    <col min="23" max="23" width="13.140625" customWidth="1"/>
    <col min="27" max="27" width="14.5703125" customWidth="1"/>
    <col min="28" max="28" width="10.85546875" customWidth="1"/>
    <col min="29" max="29" width="11.42578125" customWidth="1"/>
    <col min="32" max="32" width="12.5703125" customWidth="1"/>
    <col min="34" max="34" width="13" customWidth="1"/>
    <col min="35" max="35" width="14.28515625" customWidth="1"/>
  </cols>
  <sheetData>
    <row r="1" spans="1:24" x14ac:dyDescent="0.2">
      <c r="A1" t="s">
        <v>194</v>
      </c>
      <c r="F1" t="s">
        <v>195</v>
      </c>
    </row>
    <row r="2" spans="1:24" s="93" customFormat="1" x14ac:dyDescent="0.2">
      <c r="A2" s="93" t="s">
        <v>940</v>
      </c>
      <c r="H2" s="378" t="s">
        <v>1566</v>
      </c>
      <c r="J2" s="93" t="s">
        <v>1567</v>
      </c>
    </row>
    <row r="3" spans="1:24" x14ac:dyDescent="0.2">
      <c r="A3" t="s">
        <v>196</v>
      </c>
    </row>
    <row r="4" spans="1:24" ht="13.5" thickBot="1" x14ac:dyDescent="0.25"/>
    <row r="5" spans="1:24" ht="15.75" thickBot="1" x14ac:dyDescent="0.25">
      <c r="A5" s="36" t="s">
        <v>197</v>
      </c>
      <c r="B5" s="37" t="s">
        <v>198</v>
      </c>
      <c r="C5" s="37" t="s">
        <v>199</v>
      </c>
      <c r="D5" s="37" t="s">
        <v>200</v>
      </c>
      <c r="E5" s="37" t="s">
        <v>201</v>
      </c>
      <c r="F5" s="37" t="s">
        <v>202</v>
      </c>
      <c r="G5" s="37" t="s">
        <v>203</v>
      </c>
      <c r="H5" s="37" t="s">
        <v>204</v>
      </c>
      <c r="I5" s="37" t="s">
        <v>205</v>
      </c>
      <c r="J5" s="37" t="s">
        <v>206</v>
      </c>
      <c r="K5" s="37" t="s">
        <v>207</v>
      </c>
      <c r="L5" s="37" t="s">
        <v>208</v>
      </c>
      <c r="M5" s="37" t="s">
        <v>209</v>
      </c>
      <c r="N5" s="37" t="s">
        <v>210</v>
      </c>
      <c r="O5" s="37" t="s">
        <v>211</v>
      </c>
      <c r="P5" s="37" t="s">
        <v>212</v>
      </c>
      <c r="Q5" s="37" t="s">
        <v>213</v>
      </c>
      <c r="R5" s="37" t="s">
        <v>214</v>
      </c>
      <c r="S5" s="37" t="s">
        <v>215</v>
      </c>
      <c r="T5" s="37" t="s">
        <v>216</v>
      </c>
      <c r="U5" s="37" t="s">
        <v>217</v>
      </c>
      <c r="V5" s="37" t="s">
        <v>218</v>
      </c>
      <c r="W5" s="37" t="s">
        <v>219</v>
      </c>
      <c r="X5" s="37" t="s">
        <v>220</v>
      </c>
    </row>
    <row r="6" spans="1:24" ht="15.75" thickBot="1" x14ac:dyDescent="0.25">
      <c r="A6" s="36" t="s">
        <v>221</v>
      </c>
      <c r="B6" s="37" t="s">
        <v>222</v>
      </c>
      <c r="C6" s="37" t="s">
        <v>223</v>
      </c>
      <c r="D6" s="37" t="s">
        <v>224</v>
      </c>
      <c r="E6" s="37" t="s">
        <v>225</v>
      </c>
      <c r="F6" s="37" t="s">
        <v>226</v>
      </c>
      <c r="G6" s="37" t="s">
        <v>227</v>
      </c>
      <c r="H6" s="37" t="s">
        <v>228</v>
      </c>
      <c r="I6" s="37" t="s">
        <v>229</v>
      </c>
      <c r="J6" s="37" t="s">
        <v>230</v>
      </c>
      <c r="K6" s="37" t="s">
        <v>231</v>
      </c>
      <c r="L6" s="37" t="s">
        <v>232</v>
      </c>
      <c r="M6" s="37" t="s">
        <v>233</v>
      </c>
      <c r="N6" s="37" t="s">
        <v>234</v>
      </c>
      <c r="O6" s="37" t="s">
        <v>235</v>
      </c>
      <c r="P6" s="37" t="s">
        <v>236</v>
      </c>
      <c r="Q6" s="37" t="s">
        <v>237</v>
      </c>
      <c r="R6" s="37" t="s">
        <v>238</v>
      </c>
      <c r="S6" s="37" t="s">
        <v>239</v>
      </c>
      <c r="T6" s="37" t="s">
        <v>240</v>
      </c>
      <c r="U6" s="37" t="s">
        <v>241</v>
      </c>
      <c r="V6" s="37" t="s">
        <v>242</v>
      </c>
      <c r="W6" s="37" t="s">
        <v>243</v>
      </c>
      <c r="X6" s="37" t="s">
        <v>244</v>
      </c>
    </row>
    <row r="7" spans="1:24" ht="15.75" thickBot="1" x14ac:dyDescent="0.25">
      <c r="A7" s="36" t="s">
        <v>245</v>
      </c>
      <c r="B7" s="37" t="s">
        <v>246</v>
      </c>
      <c r="C7" s="37" t="s">
        <v>247</v>
      </c>
      <c r="D7" s="37" t="s">
        <v>248</v>
      </c>
      <c r="E7" s="37" t="s">
        <v>249</v>
      </c>
      <c r="F7" s="37" t="s">
        <v>250</v>
      </c>
      <c r="G7" s="37" t="s">
        <v>251</v>
      </c>
      <c r="H7" s="37" t="s">
        <v>252</v>
      </c>
      <c r="I7" s="37" t="s">
        <v>253</v>
      </c>
      <c r="J7" s="37" t="s">
        <v>254</v>
      </c>
      <c r="K7" s="37" t="s">
        <v>255</v>
      </c>
      <c r="L7" s="37" t="s">
        <v>256</v>
      </c>
      <c r="M7" s="37" t="s">
        <v>257</v>
      </c>
      <c r="N7" s="37" t="s">
        <v>258</v>
      </c>
      <c r="O7" s="37" t="s">
        <v>259</v>
      </c>
      <c r="P7" s="37" t="s">
        <v>260</v>
      </c>
      <c r="Q7" s="37" t="s">
        <v>261</v>
      </c>
      <c r="R7" s="37" t="s">
        <v>262</v>
      </c>
      <c r="S7" s="37" t="s">
        <v>263</v>
      </c>
      <c r="T7" s="37" t="s">
        <v>264</v>
      </c>
      <c r="U7" s="37" t="s">
        <v>265</v>
      </c>
      <c r="V7" s="37" t="s">
        <v>266</v>
      </c>
      <c r="W7" s="37" t="s">
        <v>267</v>
      </c>
      <c r="X7" s="37" t="s">
        <v>268</v>
      </c>
    </row>
    <row r="8" spans="1:24" ht="15.75" thickBot="1" x14ac:dyDescent="0.25">
      <c r="A8" s="36" t="s">
        <v>269</v>
      </c>
      <c r="B8" s="37" t="s">
        <v>270</v>
      </c>
      <c r="C8" s="37" t="s">
        <v>271</v>
      </c>
      <c r="D8" s="37" t="s">
        <v>272</v>
      </c>
      <c r="E8" s="37" t="s">
        <v>273</v>
      </c>
      <c r="F8" s="37" t="s">
        <v>274</v>
      </c>
      <c r="G8" s="37" t="s">
        <v>275</v>
      </c>
      <c r="H8" s="37" t="s">
        <v>276</v>
      </c>
      <c r="I8" s="37" t="s">
        <v>277</v>
      </c>
      <c r="J8" s="37" t="s">
        <v>278</v>
      </c>
      <c r="K8" s="37" t="s">
        <v>279</v>
      </c>
      <c r="L8" s="37" t="s">
        <v>280</v>
      </c>
      <c r="M8" s="37" t="s">
        <v>281</v>
      </c>
      <c r="N8" s="37" t="s">
        <v>282</v>
      </c>
      <c r="O8" s="37" t="s">
        <v>283</v>
      </c>
      <c r="P8" s="37" t="s">
        <v>284</v>
      </c>
      <c r="Q8" s="37" t="s">
        <v>285</v>
      </c>
      <c r="R8" s="37" t="s">
        <v>286</v>
      </c>
      <c r="S8" s="37" t="s">
        <v>287</v>
      </c>
      <c r="T8" s="37" t="s">
        <v>288</v>
      </c>
      <c r="U8" s="37" t="s">
        <v>289</v>
      </c>
      <c r="V8" s="37" t="s">
        <v>290</v>
      </c>
      <c r="W8" s="37" t="s">
        <v>291</v>
      </c>
      <c r="X8" s="37" t="s">
        <v>292</v>
      </c>
    </row>
    <row r="9" spans="1:24" ht="15.75" thickBot="1" x14ac:dyDescent="0.25">
      <c r="A9" s="36" t="s">
        <v>293</v>
      </c>
      <c r="B9" s="37" t="s">
        <v>294</v>
      </c>
      <c r="C9" s="37" t="s">
        <v>295</v>
      </c>
      <c r="D9" s="37" t="s">
        <v>296</v>
      </c>
      <c r="E9" s="37" t="s">
        <v>297</v>
      </c>
      <c r="F9" s="37" t="s">
        <v>298</v>
      </c>
      <c r="G9" s="37" t="s">
        <v>299</v>
      </c>
      <c r="H9" s="37" t="s">
        <v>300</v>
      </c>
      <c r="I9" s="37" t="s">
        <v>301</v>
      </c>
      <c r="J9" s="37" t="s">
        <v>302</v>
      </c>
      <c r="K9" s="37" t="s">
        <v>303</v>
      </c>
      <c r="L9" s="37" t="s">
        <v>304</v>
      </c>
      <c r="M9" s="37" t="s">
        <v>305</v>
      </c>
      <c r="N9" s="37" t="s">
        <v>306</v>
      </c>
      <c r="O9" s="37" t="s">
        <v>307</v>
      </c>
      <c r="P9" s="37" t="s">
        <v>308</v>
      </c>
      <c r="Q9" s="37" t="s">
        <v>309</v>
      </c>
      <c r="R9" s="37" t="s">
        <v>310</v>
      </c>
      <c r="S9" s="37" t="s">
        <v>311</v>
      </c>
      <c r="T9" s="37" t="s">
        <v>312</v>
      </c>
      <c r="U9" s="37" t="s">
        <v>313</v>
      </c>
      <c r="V9" s="37" t="s">
        <v>314</v>
      </c>
      <c r="W9" s="37" t="s">
        <v>315</v>
      </c>
      <c r="X9" s="37" t="s">
        <v>316</v>
      </c>
    </row>
    <row r="10" spans="1:24" ht="15.75" thickBot="1" x14ac:dyDescent="0.25">
      <c r="A10" s="36" t="s">
        <v>317</v>
      </c>
      <c r="B10" s="37" t="s">
        <v>318</v>
      </c>
      <c r="C10" s="37" t="s">
        <v>319</v>
      </c>
      <c r="D10" s="37" t="s">
        <v>320</v>
      </c>
      <c r="E10" s="37" t="s">
        <v>321</v>
      </c>
      <c r="F10" s="37" t="s">
        <v>322</v>
      </c>
      <c r="G10" s="37" t="s">
        <v>323</v>
      </c>
      <c r="H10" s="37" t="s">
        <v>324</v>
      </c>
      <c r="I10" s="37" t="s">
        <v>325</v>
      </c>
      <c r="J10" s="37" t="s">
        <v>326</v>
      </c>
      <c r="K10" s="37" t="s">
        <v>327</v>
      </c>
      <c r="L10" s="37" t="s">
        <v>328</v>
      </c>
      <c r="M10" s="37" t="s">
        <v>329</v>
      </c>
      <c r="N10" s="37" t="s">
        <v>330</v>
      </c>
      <c r="O10" s="37" t="s">
        <v>331</v>
      </c>
      <c r="P10" s="37" t="s">
        <v>332</v>
      </c>
      <c r="Q10" s="37" t="s">
        <v>333</v>
      </c>
      <c r="R10" s="37" t="s">
        <v>334</v>
      </c>
      <c r="S10" s="37" t="s">
        <v>335</v>
      </c>
      <c r="T10" s="37" t="s">
        <v>336</v>
      </c>
      <c r="U10" s="37" t="s">
        <v>337</v>
      </c>
      <c r="V10" s="37" t="s">
        <v>338</v>
      </c>
      <c r="W10" s="37" t="s">
        <v>339</v>
      </c>
      <c r="X10" s="37" t="s">
        <v>340</v>
      </c>
    </row>
    <row r="11" spans="1:24" ht="15.75" thickBot="1" x14ac:dyDescent="0.25">
      <c r="A11" s="36" t="s">
        <v>341</v>
      </c>
      <c r="B11" s="37" t="s">
        <v>342</v>
      </c>
      <c r="C11" s="37" t="s">
        <v>343</v>
      </c>
      <c r="D11" s="37" t="s">
        <v>344</v>
      </c>
      <c r="E11" s="37" t="s">
        <v>345</v>
      </c>
      <c r="F11" s="37" t="s">
        <v>346</v>
      </c>
      <c r="G11" s="37" t="s">
        <v>347</v>
      </c>
      <c r="H11" s="37" t="s">
        <v>348</v>
      </c>
      <c r="I11" s="37" t="s">
        <v>349</v>
      </c>
      <c r="J11" s="37" t="s">
        <v>350</v>
      </c>
      <c r="K11" s="37" t="s">
        <v>351</v>
      </c>
      <c r="L11" s="37" t="s">
        <v>352</v>
      </c>
      <c r="M11" s="37" t="s">
        <v>353</v>
      </c>
      <c r="N11" s="37" t="s">
        <v>354</v>
      </c>
      <c r="O11" s="37" t="s">
        <v>355</v>
      </c>
      <c r="P11" s="37" t="s">
        <v>356</v>
      </c>
      <c r="Q11" s="37" t="s">
        <v>357</v>
      </c>
      <c r="R11" s="37" t="s">
        <v>358</v>
      </c>
      <c r="S11" s="37" t="s">
        <v>359</v>
      </c>
      <c r="T11" s="37" t="s">
        <v>360</v>
      </c>
      <c r="U11" s="37" t="s">
        <v>361</v>
      </c>
      <c r="V11" s="37" t="s">
        <v>362</v>
      </c>
      <c r="W11" s="37" t="s">
        <v>363</v>
      </c>
      <c r="X11" s="37" t="s">
        <v>364</v>
      </c>
    </row>
    <row r="12" spans="1:24" ht="15.75" thickBot="1" x14ac:dyDescent="0.25">
      <c r="A12" s="36" t="s">
        <v>365</v>
      </c>
      <c r="B12" s="37" t="s">
        <v>366</v>
      </c>
      <c r="C12" s="37" t="s">
        <v>367</v>
      </c>
      <c r="D12" s="37" t="s">
        <v>368</v>
      </c>
      <c r="E12" s="37" t="s">
        <v>369</v>
      </c>
      <c r="F12" s="37" t="s">
        <v>370</v>
      </c>
      <c r="G12" s="37" t="s">
        <v>371</v>
      </c>
      <c r="H12" s="37" t="s">
        <v>372</v>
      </c>
      <c r="I12" s="37" t="s">
        <v>373</v>
      </c>
      <c r="J12" s="37" t="s">
        <v>374</v>
      </c>
      <c r="K12" s="37" t="s">
        <v>375</v>
      </c>
      <c r="L12" s="37" t="s">
        <v>376</v>
      </c>
      <c r="M12" s="37" t="s">
        <v>377</v>
      </c>
      <c r="N12" s="37" t="s">
        <v>378</v>
      </c>
      <c r="O12" s="37" t="s">
        <v>379</v>
      </c>
      <c r="P12" s="37" t="s">
        <v>380</v>
      </c>
      <c r="Q12" s="37" t="s">
        <v>381</v>
      </c>
      <c r="R12" s="37" t="s">
        <v>382</v>
      </c>
      <c r="S12" s="37" t="s">
        <v>383</v>
      </c>
      <c r="T12" s="37" t="s">
        <v>384</v>
      </c>
      <c r="U12" s="37" t="s">
        <v>385</v>
      </c>
      <c r="V12" s="37" t="s">
        <v>386</v>
      </c>
      <c r="W12" s="37" t="s">
        <v>387</v>
      </c>
      <c r="X12" s="37" t="s">
        <v>388</v>
      </c>
    </row>
    <row r="13" spans="1:24" ht="15.75" thickBot="1" x14ac:dyDescent="0.25">
      <c r="A13" s="36" t="s">
        <v>389</v>
      </c>
      <c r="B13" s="37" t="s">
        <v>390</v>
      </c>
      <c r="C13" s="37" t="s">
        <v>391</v>
      </c>
      <c r="D13" s="37" t="s">
        <v>392</v>
      </c>
      <c r="E13" s="37" t="s">
        <v>393</v>
      </c>
      <c r="F13" s="37" t="s">
        <v>394</v>
      </c>
      <c r="G13" s="37" t="s">
        <v>395</v>
      </c>
      <c r="H13" s="37" t="s">
        <v>396</v>
      </c>
      <c r="I13" s="37" t="s">
        <v>397</v>
      </c>
      <c r="J13" s="37" t="s">
        <v>398</v>
      </c>
      <c r="K13" s="37" t="s">
        <v>399</v>
      </c>
      <c r="L13" s="37" t="s">
        <v>400</v>
      </c>
      <c r="M13" s="37" t="s">
        <v>401</v>
      </c>
      <c r="N13" s="37" t="s">
        <v>402</v>
      </c>
      <c r="O13" s="37" t="s">
        <v>403</v>
      </c>
      <c r="P13" s="37" t="s">
        <v>404</v>
      </c>
      <c r="Q13" s="37" t="s">
        <v>405</v>
      </c>
      <c r="R13" s="37" t="s">
        <v>406</v>
      </c>
      <c r="S13" s="37" t="s">
        <v>407</v>
      </c>
      <c r="T13" s="37" t="s">
        <v>408</v>
      </c>
      <c r="U13" s="37" t="s">
        <v>409</v>
      </c>
      <c r="V13" s="37" t="s">
        <v>410</v>
      </c>
      <c r="W13" s="37" t="s">
        <v>411</v>
      </c>
      <c r="X13" s="37" t="s">
        <v>412</v>
      </c>
    </row>
    <row r="14" spans="1:24" ht="15.75" thickBot="1" x14ac:dyDescent="0.25">
      <c r="A14" s="36" t="s">
        <v>413</v>
      </c>
      <c r="B14" s="37" t="s">
        <v>414</v>
      </c>
      <c r="C14" s="37" t="s">
        <v>415</v>
      </c>
      <c r="D14" s="37" t="s">
        <v>416</v>
      </c>
      <c r="E14" s="37" t="s">
        <v>417</v>
      </c>
      <c r="F14" s="37" t="s">
        <v>418</v>
      </c>
      <c r="G14" s="37" t="s">
        <v>419</v>
      </c>
      <c r="H14" s="37" t="s">
        <v>420</v>
      </c>
      <c r="I14" s="37" t="s">
        <v>421</v>
      </c>
      <c r="J14" s="37" t="s">
        <v>422</v>
      </c>
      <c r="K14" s="37" t="s">
        <v>423</v>
      </c>
      <c r="L14" s="37" t="s">
        <v>424</v>
      </c>
      <c r="M14" s="37" t="s">
        <v>425</v>
      </c>
      <c r="N14" s="37" t="s">
        <v>426</v>
      </c>
      <c r="O14" s="37" t="s">
        <v>427</v>
      </c>
      <c r="P14" s="37" t="s">
        <v>428</v>
      </c>
      <c r="Q14" s="37" t="s">
        <v>429</v>
      </c>
      <c r="R14" s="37" t="s">
        <v>430</v>
      </c>
      <c r="S14" s="37" t="s">
        <v>431</v>
      </c>
      <c r="T14" s="37" t="s">
        <v>432</v>
      </c>
      <c r="U14" s="37" t="s">
        <v>433</v>
      </c>
      <c r="V14" s="37" t="s">
        <v>434</v>
      </c>
      <c r="W14" s="37" t="s">
        <v>435</v>
      </c>
      <c r="X14" s="37" t="s">
        <v>436</v>
      </c>
    </row>
    <row r="15" spans="1:24" ht="15.75" thickBot="1" x14ac:dyDescent="0.25">
      <c r="A15" s="36" t="s">
        <v>437</v>
      </c>
      <c r="B15" s="37" t="s">
        <v>438</v>
      </c>
      <c r="C15" s="37" t="s">
        <v>439</v>
      </c>
      <c r="D15" s="37" t="s">
        <v>440</v>
      </c>
      <c r="E15" s="37" t="s">
        <v>441</v>
      </c>
      <c r="F15" s="37" t="s">
        <v>442</v>
      </c>
      <c r="G15" s="37" t="s">
        <v>443</v>
      </c>
      <c r="H15" s="37" t="s">
        <v>444</v>
      </c>
      <c r="I15" s="37" t="s">
        <v>445</v>
      </c>
      <c r="J15" s="37" t="s">
        <v>446</v>
      </c>
      <c r="K15" s="37" t="s">
        <v>447</v>
      </c>
      <c r="L15" s="37" t="s">
        <v>448</v>
      </c>
      <c r="M15" s="37" t="s">
        <v>449</v>
      </c>
      <c r="N15" s="37" t="s">
        <v>450</v>
      </c>
      <c r="O15" s="37" t="s">
        <v>451</v>
      </c>
      <c r="P15" s="37" t="s">
        <v>452</v>
      </c>
      <c r="Q15" s="37" t="s">
        <v>453</v>
      </c>
      <c r="R15" s="37" t="s">
        <v>454</v>
      </c>
      <c r="S15" s="37" t="s">
        <v>455</v>
      </c>
      <c r="T15" s="37" t="s">
        <v>456</v>
      </c>
      <c r="U15" s="37" t="s">
        <v>457</v>
      </c>
      <c r="V15" s="37" t="s">
        <v>458</v>
      </c>
      <c r="W15" s="37" t="s">
        <v>459</v>
      </c>
      <c r="X15" s="37" t="s">
        <v>460</v>
      </c>
    </row>
    <row r="16" spans="1:24" ht="15.75" thickBot="1" x14ac:dyDescent="0.25">
      <c r="A16" s="36" t="s">
        <v>461</v>
      </c>
      <c r="B16" s="37" t="s">
        <v>462</v>
      </c>
      <c r="C16" s="37" t="s">
        <v>463</v>
      </c>
      <c r="D16" s="37" t="s">
        <v>464</v>
      </c>
      <c r="E16" s="37" t="s">
        <v>465</v>
      </c>
      <c r="F16" s="37" t="s">
        <v>466</v>
      </c>
      <c r="G16" s="37" t="s">
        <v>467</v>
      </c>
      <c r="H16" s="37" t="s">
        <v>468</v>
      </c>
      <c r="I16" s="37" t="s">
        <v>469</v>
      </c>
      <c r="J16" s="37" t="s">
        <v>470</v>
      </c>
      <c r="K16" s="37" t="s">
        <v>471</v>
      </c>
      <c r="L16" s="37" t="s">
        <v>472</v>
      </c>
      <c r="M16" s="37" t="s">
        <v>473</v>
      </c>
      <c r="N16" s="37" t="s">
        <v>474</v>
      </c>
      <c r="O16" s="37" t="s">
        <v>475</v>
      </c>
      <c r="P16" s="37" t="s">
        <v>476</v>
      </c>
      <c r="Q16" s="37" t="s">
        <v>477</v>
      </c>
      <c r="R16" s="37" t="s">
        <v>478</v>
      </c>
      <c r="S16" s="37" t="s">
        <v>479</v>
      </c>
      <c r="T16" s="37" t="s">
        <v>480</v>
      </c>
      <c r="U16" s="37" t="s">
        <v>481</v>
      </c>
      <c r="V16" s="37" t="s">
        <v>482</v>
      </c>
      <c r="W16" s="37" t="s">
        <v>483</v>
      </c>
      <c r="X16" s="37" t="s">
        <v>484</v>
      </c>
    </row>
    <row r="17" spans="1:24" ht="15.75" thickBot="1" x14ac:dyDescent="0.25">
      <c r="A17" s="36" t="s">
        <v>485</v>
      </c>
      <c r="B17" s="37" t="s">
        <v>486</v>
      </c>
      <c r="C17" s="37" t="s">
        <v>487</v>
      </c>
      <c r="D17" s="37" t="s">
        <v>488</v>
      </c>
      <c r="E17" s="37" t="s">
        <v>489</v>
      </c>
      <c r="F17" s="37" t="s">
        <v>490</v>
      </c>
      <c r="G17" s="37" t="s">
        <v>491</v>
      </c>
      <c r="H17" s="37" t="s">
        <v>492</v>
      </c>
      <c r="I17" s="37" t="s">
        <v>493</v>
      </c>
      <c r="J17" s="37" t="s">
        <v>494</v>
      </c>
      <c r="K17" s="37" t="s">
        <v>495</v>
      </c>
      <c r="L17" s="37" t="s">
        <v>496</v>
      </c>
      <c r="M17" s="37" t="s">
        <v>497</v>
      </c>
      <c r="N17" s="37" t="s">
        <v>498</v>
      </c>
      <c r="O17" s="37" t="s">
        <v>499</v>
      </c>
      <c r="P17" s="37" t="s">
        <v>500</v>
      </c>
      <c r="Q17" s="37" t="s">
        <v>501</v>
      </c>
      <c r="R17" s="37" t="s">
        <v>502</v>
      </c>
      <c r="S17" s="37" t="s">
        <v>503</v>
      </c>
      <c r="T17" s="37" t="s">
        <v>504</v>
      </c>
      <c r="U17" s="37" t="s">
        <v>505</v>
      </c>
      <c r="V17" s="37" t="s">
        <v>506</v>
      </c>
      <c r="W17" s="37" t="s">
        <v>507</v>
      </c>
      <c r="X17" s="37" t="s">
        <v>508</v>
      </c>
    </row>
    <row r="18" spans="1:24" ht="15.75" thickBot="1" x14ac:dyDescent="0.25">
      <c r="A18" s="36" t="s">
        <v>509</v>
      </c>
      <c r="B18" s="37" t="s">
        <v>510</v>
      </c>
      <c r="C18" s="37" t="s">
        <v>511</v>
      </c>
      <c r="D18" s="37" t="s">
        <v>512</v>
      </c>
      <c r="E18" s="37" t="s">
        <v>513</v>
      </c>
      <c r="F18" s="37" t="s">
        <v>514</v>
      </c>
      <c r="G18" s="37" t="s">
        <v>515</v>
      </c>
      <c r="H18" s="37" t="s">
        <v>516</v>
      </c>
      <c r="I18" s="37" t="s">
        <v>517</v>
      </c>
      <c r="J18" s="37" t="s">
        <v>518</v>
      </c>
      <c r="K18" s="37" t="s">
        <v>519</v>
      </c>
      <c r="L18" s="37" t="s">
        <v>520</v>
      </c>
      <c r="M18" s="37" t="s">
        <v>521</v>
      </c>
      <c r="N18" s="37" t="s">
        <v>522</v>
      </c>
      <c r="O18" s="37" t="s">
        <v>523</v>
      </c>
      <c r="P18" s="37" t="s">
        <v>524</v>
      </c>
      <c r="Q18" s="37" t="s">
        <v>525</v>
      </c>
      <c r="R18" s="37" t="s">
        <v>526</v>
      </c>
      <c r="S18" s="37" t="s">
        <v>527</v>
      </c>
      <c r="T18" s="37" t="s">
        <v>528</v>
      </c>
      <c r="U18" s="37" t="s">
        <v>529</v>
      </c>
      <c r="V18" s="37" t="s">
        <v>530</v>
      </c>
      <c r="W18" s="37" t="s">
        <v>531</v>
      </c>
      <c r="X18" s="37" t="s">
        <v>532</v>
      </c>
    </row>
    <row r="19" spans="1:24" ht="15.75" thickBot="1" x14ac:dyDescent="0.25">
      <c r="A19" s="36" t="s">
        <v>533</v>
      </c>
      <c r="B19" s="37" t="s">
        <v>534</v>
      </c>
      <c r="C19" s="37" t="s">
        <v>535</v>
      </c>
      <c r="D19" s="37" t="s">
        <v>536</v>
      </c>
      <c r="E19" s="37" t="s">
        <v>537</v>
      </c>
      <c r="F19" s="37" t="s">
        <v>538</v>
      </c>
      <c r="G19" s="37" t="s">
        <v>539</v>
      </c>
      <c r="H19" s="37" t="s">
        <v>540</v>
      </c>
      <c r="I19" s="37" t="s">
        <v>541</v>
      </c>
      <c r="J19" s="37" t="s">
        <v>542</v>
      </c>
      <c r="K19" s="37" t="s">
        <v>543</v>
      </c>
      <c r="L19" s="37" t="s">
        <v>544</v>
      </c>
      <c r="M19" s="37" t="s">
        <v>545</v>
      </c>
      <c r="N19" s="37" t="s">
        <v>546</v>
      </c>
      <c r="O19" s="37" t="s">
        <v>547</v>
      </c>
      <c r="P19" s="37" t="s">
        <v>548</v>
      </c>
      <c r="Q19" s="37" t="s">
        <v>549</v>
      </c>
      <c r="R19" s="37" t="s">
        <v>550</v>
      </c>
      <c r="S19" s="37" t="s">
        <v>551</v>
      </c>
      <c r="T19" s="37" t="s">
        <v>552</v>
      </c>
      <c r="U19" s="37" t="s">
        <v>553</v>
      </c>
      <c r="V19" s="37" t="s">
        <v>554</v>
      </c>
      <c r="W19" s="37" t="s">
        <v>555</v>
      </c>
      <c r="X19" s="37" t="s">
        <v>556</v>
      </c>
    </row>
    <row r="21" spans="1:24" x14ac:dyDescent="0.2">
      <c r="A21" s="22" t="s">
        <v>1500</v>
      </c>
    </row>
    <row r="22" spans="1:24" ht="15" x14ac:dyDescent="0.2">
      <c r="A22" s="215" t="s">
        <v>1501</v>
      </c>
    </row>
    <row r="23" spans="1:24" ht="15" x14ac:dyDescent="0.2">
      <c r="A23" s="40" t="s">
        <v>1502</v>
      </c>
    </row>
    <row r="24" spans="1:24" ht="15" x14ac:dyDescent="0.2">
      <c r="A24" s="40"/>
    </row>
    <row r="25" spans="1:24" s="40" customFormat="1" ht="15" x14ac:dyDescent="0.2">
      <c r="A25" s="38" t="s">
        <v>557</v>
      </c>
      <c r="B25" s="38" t="s">
        <v>557</v>
      </c>
      <c r="C25" s="38" t="s">
        <v>558</v>
      </c>
      <c r="D25" s="38" t="s">
        <v>558</v>
      </c>
      <c r="E25" s="38" t="s">
        <v>559</v>
      </c>
      <c r="F25" s="38" t="s">
        <v>559</v>
      </c>
      <c r="G25" s="38" t="s">
        <v>560</v>
      </c>
      <c r="H25" s="38" t="s">
        <v>560</v>
      </c>
      <c r="I25" s="38" t="s">
        <v>561</v>
      </c>
      <c r="J25" s="38" t="s">
        <v>561</v>
      </c>
      <c r="K25" s="38" t="s">
        <v>562</v>
      </c>
      <c r="L25" s="38" t="s">
        <v>562</v>
      </c>
      <c r="M25" s="38" t="s">
        <v>563</v>
      </c>
      <c r="N25" s="38" t="s">
        <v>563</v>
      </c>
      <c r="O25" s="38" t="s">
        <v>564</v>
      </c>
      <c r="P25" s="38" t="s">
        <v>565</v>
      </c>
      <c r="Q25" s="38" t="s">
        <v>566</v>
      </c>
      <c r="R25" s="38" t="s">
        <v>566</v>
      </c>
      <c r="S25" s="38" t="s">
        <v>567</v>
      </c>
      <c r="T25" s="38" t="s">
        <v>567</v>
      </c>
      <c r="U25" s="38" t="s">
        <v>568</v>
      </c>
      <c r="V25" s="38" t="s">
        <v>568</v>
      </c>
      <c r="W25" s="38" t="s">
        <v>569</v>
      </c>
      <c r="X25" s="38" t="s">
        <v>569</v>
      </c>
    </row>
    <row r="26" spans="1:24" s="40" customFormat="1" ht="15" x14ac:dyDescent="0.2">
      <c r="A26" s="38" t="s">
        <v>570</v>
      </c>
      <c r="B26" s="38" t="s">
        <v>557</v>
      </c>
      <c r="C26" s="38" t="s">
        <v>571</v>
      </c>
      <c r="D26" s="38" t="s">
        <v>558</v>
      </c>
      <c r="E26" s="38" t="s">
        <v>572</v>
      </c>
      <c r="F26" s="38" t="s">
        <v>559</v>
      </c>
      <c r="G26" s="41" t="s">
        <v>573</v>
      </c>
      <c r="H26" s="38" t="s">
        <v>560</v>
      </c>
      <c r="I26" s="38" t="s">
        <v>574</v>
      </c>
      <c r="J26" s="38" t="s">
        <v>561</v>
      </c>
      <c r="K26" s="38" t="s">
        <v>575</v>
      </c>
      <c r="L26" s="38" t="s">
        <v>562</v>
      </c>
      <c r="M26" s="38" t="s">
        <v>563</v>
      </c>
      <c r="N26" s="38" t="s">
        <v>576</v>
      </c>
      <c r="O26" s="38" t="s">
        <v>565</v>
      </c>
      <c r="P26" s="38" t="s">
        <v>565</v>
      </c>
      <c r="Q26" s="38" t="s">
        <v>577</v>
      </c>
      <c r="R26" s="38" t="s">
        <v>566</v>
      </c>
      <c r="S26" s="38" t="s">
        <v>578</v>
      </c>
      <c r="T26" s="38" t="s">
        <v>567</v>
      </c>
      <c r="U26" s="38" t="s">
        <v>579</v>
      </c>
      <c r="V26" s="38" t="s">
        <v>568</v>
      </c>
      <c r="W26" s="38" t="s">
        <v>580</v>
      </c>
      <c r="X26" s="38" t="s">
        <v>569</v>
      </c>
    </row>
    <row r="27" spans="1:24" s="40" customFormat="1" ht="15" x14ac:dyDescent="0.2">
      <c r="A27" s="38" t="s">
        <v>570</v>
      </c>
      <c r="B27" s="38" t="s">
        <v>570</v>
      </c>
      <c r="C27" s="38" t="s">
        <v>571</v>
      </c>
      <c r="D27" s="38" t="s">
        <v>571</v>
      </c>
      <c r="E27" s="38" t="s">
        <v>572</v>
      </c>
      <c r="F27" s="38" t="s">
        <v>572</v>
      </c>
      <c r="G27" s="41" t="s">
        <v>573</v>
      </c>
      <c r="H27" s="41" t="s">
        <v>573</v>
      </c>
      <c r="I27" s="38" t="s">
        <v>574</v>
      </c>
      <c r="J27" s="38" t="s">
        <v>574</v>
      </c>
      <c r="K27" s="38" t="s">
        <v>575</v>
      </c>
      <c r="L27" s="38" t="s">
        <v>575</v>
      </c>
      <c r="M27" s="38" t="s">
        <v>576</v>
      </c>
      <c r="N27" s="38" t="s">
        <v>576</v>
      </c>
      <c r="O27" s="38" t="s">
        <v>581</v>
      </c>
      <c r="P27" s="38" t="s">
        <v>581</v>
      </c>
      <c r="Q27" s="38" t="s">
        <v>577</v>
      </c>
      <c r="R27" s="38" t="s">
        <v>577</v>
      </c>
      <c r="S27" s="38" t="s">
        <v>578</v>
      </c>
      <c r="T27" s="38" t="s">
        <v>578</v>
      </c>
      <c r="U27" s="38" t="s">
        <v>579</v>
      </c>
      <c r="V27" s="38" t="s">
        <v>579</v>
      </c>
      <c r="W27" s="38" t="s">
        <v>580</v>
      </c>
      <c r="X27" s="38" t="s">
        <v>580</v>
      </c>
    </row>
    <row r="28" spans="1:24" s="40" customFormat="1" ht="15" x14ac:dyDescent="0.2">
      <c r="A28" s="38" t="s">
        <v>582</v>
      </c>
      <c r="B28" s="38" t="s">
        <v>582</v>
      </c>
      <c r="C28" s="38" t="s">
        <v>583</v>
      </c>
      <c r="D28" s="38" t="s">
        <v>583</v>
      </c>
      <c r="E28" s="38" t="s">
        <v>584</v>
      </c>
      <c r="F28" s="38" t="s">
        <v>584</v>
      </c>
      <c r="G28" s="38" t="s">
        <v>585</v>
      </c>
      <c r="H28" s="38" t="s">
        <v>585</v>
      </c>
      <c r="I28" s="38" t="s">
        <v>586</v>
      </c>
      <c r="J28" s="38" t="s">
        <v>586</v>
      </c>
      <c r="K28" s="38" t="s">
        <v>587</v>
      </c>
      <c r="L28" s="38" t="s">
        <v>587</v>
      </c>
      <c r="M28" s="38" t="s">
        <v>588</v>
      </c>
      <c r="N28" s="38" t="s">
        <v>588</v>
      </c>
      <c r="O28" s="38" t="s">
        <v>581</v>
      </c>
      <c r="P28" s="38" t="s">
        <v>589</v>
      </c>
      <c r="Q28" s="38" t="s">
        <v>590</v>
      </c>
      <c r="R28" s="38" t="s">
        <v>590</v>
      </c>
      <c r="S28" s="38" t="s">
        <v>591</v>
      </c>
      <c r="T28" s="38" t="s">
        <v>591</v>
      </c>
      <c r="U28" s="38" t="s">
        <v>592</v>
      </c>
      <c r="V28" s="38" t="s">
        <v>592</v>
      </c>
      <c r="W28" s="38" t="s">
        <v>593</v>
      </c>
      <c r="X28" s="38" t="s">
        <v>593</v>
      </c>
    </row>
    <row r="29" spans="1:24" s="40" customFormat="1" ht="15" x14ac:dyDescent="0.2">
      <c r="A29" s="38" t="s">
        <v>594</v>
      </c>
      <c r="B29" s="38" t="s">
        <v>582</v>
      </c>
      <c r="C29" s="38" t="s">
        <v>595</v>
      </c>
      <c r="D29" s="38" t="s">
        <v>583</v>
      </c>
      <c r="E29" s="38" t="s">
        <v>596</v>
      </c>
      <c r="F29" s="38" t="s">
        <v>584</v>
      </c>
      <c r="G29" s="38" t="s">
        <v>597</v>
      </c>
      <c r="H29" s="38" t="s">
        <v>585</v>
      </c>
      <c r="I29" s="38" t="s">
        <v>598</v>
      </c>
      <c r="J29" s="38" t="s">
        <v>586</v>
      </c>
      <c r="K29" s="38" t="s">
        <v>599</v>
      </c>
      <c r="L29" s="38" t="s">
        <v>587</v>
      </c>
      <c r="M29" s="38" t="s">
        <v>588</v>
      </c>
      <c r="N29" s="38" t="s">
        <v>600</v>
      </c>
      <c r="O29" s="38" t="s">
        <v>589</v>
      </c>
      <c r="P29" s="38" t="s">
        <v>589</v>
      </c>
      <c r="Q29" s="38" t="s">
        <v>590</v>
      </c>
      <c r="R29" s="38" t="s">
        <v>601</v>
      </c>
      <c r="S29" s="38" t="s">
        <v>602</v>
      </c>
      <c r="T29" s="38" t="s">
        <v>591</v>
      </c>
      <c r="U29" s="38" t="s">
        <v>603</v>
      </c>
      <c r="V29" s="38" t="s">
        <v>592</v>
      </c>
      <c r="W29" s="38" t="s">
        <v>604</v>
      </c>
      <c r="X29" s="38" t="s">
        <v>593</v>
      </c>
    </row>
    <row r="30" spans="1:24" s="40" customFormat="1" ht="15.75" x14ac:dyDescent="0.25">
      <c r="A30" s="38" t="s">
        <v>594</v>
      </c>
      <c r="B30" s="38" t="s">
        <v>594</v>
      </c>
      <c r="C30" s="38" t="s">
        <v>595</v>
      </c>
      <c r="D30" s="38" t="s">
        <v>595</v>
      </c>
      <c r="E30" s="38" t="s">
        <v>596</v>
      </c>
      <c r="F30" s="38" t="s">
        <v>596</v>
      </c>
      <c r="G30" s="38" t="s">
        <v>597</v>
      </c>
      <c r="H30" s="38" t="s">
        <v>597</v>
      </c>
      <c r="I30" s="38" t="s">
        <v>598</v>
      </c>
      <c r="J30" s="38" t="s">
        <v>598</v>
      </c>
      <c r="K30" s="38" t="s">
        <v>599</v>
      </c>
      <c r="L30" s="38" t="s">
        <v>599</v>
      </c>
      <c r="M30" s="38" t="s">
        <v>600</v>
      </c>
      <c r="N30" s="38" t="s">
        <v>600</v>
      </c>
      <c r="O30" s="42" t="s">
        <v>605</v>
      </c>
      <c r="P30" s="42" t="s">
        <v>605</v>
      </c>
      <c r="Q30" s="38" t="s">
        <v>601</v>
      </c>
      <c r="R30" s="38" t="s">
        <v>601</v>
      </c>
      <c r="S30" s="38" t="s">
        <v>602</v>
      </c>
      <c r="T30" s="38" t="s">
        <v>602</v>
      </c>
      <c r="U30" s="38" t="s">
        <v>603</v>
      </c>
      <c r="V30" s="38" t="s">
        <v>603</v>
      </c>
      <c r="W30" s="38" t="s">
        <v>604</v>
      </c>
      <c r="X30" s="38" t="s">
        <v>604</v>
      </c>
    </row>
    <row r="31" spans="1:24" s="40" customFormat="1" ht="15.75" x14ac:dyDescent="0.25">
      <c r="A31" s="38" t="s">
        <v>606</v>
      </c>
      <c r="B31" s="38" t="s">
        <v>606</v>
      </c>
      <c r="C31" s="38" t="s">
        <v>607</v>
      </c>
      <c r="D31" s="38" t="s">
        <v>607</v>
      </c>
      <c r="E31" s="38" t="s">
        <v>608</v>
      </c>
      <c r="F31" s="38" t="s">
        <v>608</v>
      </c>
      <c r="G31" s="38" t="s">
        <v>609</v>
      </c>
      <c r="H31" s="38" t="s">
        <v>609</v>
      </c>
      <c r="I31" s="38" t="s">
        <v>610</v>
      </c>
      <c r="J31" s="38" t="s">
        <v>610</v>
      </c>
      <c r="K31" s="38" t="s">
        <v>611</v>
      </c>
      <c r="L31" s="38" t="s">
        <v>611</v>
      </c>
      <c r="M31" s="38" t="s">
        <v>612</v>
      </c>
      <c r="N31" s="38" t="s">
        <v>612</v>
      </c>
      <c r="O31" s="43" t="s">
        <v>613</v>
      </c>
      <c r="P31" s="42" t="s">
        <v>605</v>
      </c>
      <c r="Q31" s="38" t="s">
        <v>614</v>
      </c>
      <c r="R31" s="38" t="s">
        <v>614</v>
      </c>
      <c r="S31" s="38" t="s">
        <v>615</v>
      </c>
      <c r="T31" s="38" t="s">
        <v>615</v>
      </c>
      <c r="U31" s="38" t="s">
        <v>616</v>
      </c>
      <c r="V31" s="38" t="s">
        <v>616</v>
      </c>
      <c r="W31" s="38" t="s">
        <v>617</v>
      </c>
      <c r="X31" s="38" t="s">
        <v>617</v>
      </c>
    </row>
    <row r="32" spans="1:24" s="40" customFormat="1" ht="15" x14ac:dyDescent="0.2">
      <c r="A32" s="38" t="s">
        <v>618</v>
      </c>
      <c r="B32" s="38" t="s">
        <v>606</v>
      </c>
      <c r="C32" s="38" t="s">
        <v>619</v>
      </c>
      <c r="D32" s="38" t="s">
        <v>607</v>
      </c>
      <c r="E32" s="38" t="s">
        <v>620</v>
      </c>
      <c r="F32" s="38" t="s">
        <v>608</v>
      </c>
      <c r="G32" s="38" t="s">
        <v>621</v>
      </c>
      <c r="H32" s="38" t="s">
        <v>609</v>
      </c>
      <c r="I32" s="38" t="s">
        <v>622</v>
      </c>
      <c r="J32" s="38" t="s">
        <v>610</v>
      </c>
      <c r="K32" s="38" t="s">
        <v>623</v>
      </c>
      <c r="L32" s="38" t="s">
        <v>611</v>
      </c>
      <c r="M32" s="38" t="s">
        <v>589</v>
      </c>
      <c r="N32" s="38" t="s">
        <v>612</v>
      </c>
      <c r="O32" s="43" t="s">
        <v>613</v>
      </c>
      <c r="P32" s="43" t="s">
        <v>613</v>
      </c>
      <c r="Q32" s="38" t="s">
        <v>614</v>
      </c>
      <c r="R32" s="38" t="s">
        <v>624</v>
      </c>
      <c r="S32" s="38" t="s">
        <v>625</v>
      </c>
      <c r="T32" s="38" t="s">
        <v>615</v>
      </c>
      <c r="U32" s="44" t="s">
        <v>626</v>
      </c>
      <c r="V32" s="38" t="s">
        <v>616</v>
      </c>
      <c r="W32" s="38" t="s">
        <v>617</v>
      </c>
      <c r="X32" s="38" t="s">
        <v>627</v>
      </c>
    </row>
    <row r="33" spans="1:35" s="40" customFormat="1" ht="15" x14ac:dyDescent="0.2">
      <c r="A33" s="38" t="s">
        <v>618</v>
      </c>
      <c r="B33" s="38" t="s">
        <v>618</v>
      </c>
      <c r="C33" s="38" t="s">
        <v>619</v>
      </c>
      <c r="D33" s="38" t="s">
        <v>619</v>
      </c>
      <c r="E33" s="38" t="s">
        <v>620</v>
      </c>
      <c r="F33" s="38" t="s">
        <v>620</v>
      </c>
      <c r="G33" s="38" t="s">
        <v>621</v>
      </c>
      <c r="H33" s="38" t="s">
        <v>621</v>
      </c>
      <c r="I33" s="38" t="s">
        <v>622</v>
      </c>
      <c r="J33" s="38" t="s">
        <v>622</v>
      </c>
      <c r="K33" s="38" t="s">
        <v>623</v>
      </c>
      <c r="L33" s="38" t="s">
        <v>623</v>
      </c>
      <c r="M33" s="38" t="s">
        <v>589</v>
      </c>
      <c r="N33" s="38" t="s">
        <v>589</v>
      </c>
      <c r="O33" s="38" t="s">
        <v>564</v>
      </c>
      <c r="P33" s="38" t="s">
        <v>564</v>
      </c>
      <c r="Q33" s="38" t="s">
        <v>624</v>
      </c>
      <c r="R33" s="38" t="s">
        <v>624</v>
      </c>
      <c r="S33" s="38" t="s">
        <v>625</v>
      </c>
      <c r="T33" s="38" t="s">
        <v>625</v>
      </c>
      <c r="U33" s="44" t="s">
        <v>626</v>
      </c>
      <c r="V33" s="44" t="s">
        <v>626</v>
      </c>
      <c r="W33" s="38" t="s">
        <v>627</v>
      </c>
      <c r="X33" s="38" t="s">
        <v>627</v>
      </c>
    </row>
    <row r="34" spans="1:35" s="40" customFormat="1" ht="15" x14ac:dyDescent="0.2">
      <c r="A34" s="38" t="s">
        <v>628</v>
      </c>
      <c r="B34" s="38" t="s">
        <v>628</v>
      </c>
      <c r="C34" s="41" t="s">
        <v>629</v>
      </c>
      <c r="D34" s="41" t="s">
        <v>629</v>
      </c>
      <c r="E34" s="38" t="s">
        <v>630</v>
      </c>
      <c r="F34" s="38" t="s">
        <v>630</v>
      </c>
      <c r="G34" s="38" t="s">
        <v>631</v>
      </c>
      <c r="H34" s="38" t="s">
        <v>631</v>
      </c>
      <c r="I34" s="38" t="s">
        <v>632</v>
      </c>
      <c r="J34" s="38" t="s">
        <v>632</v>
      </c>
      <c r="K34" s="38" t="s">
        <v>633</v>
      </c>
      <c r="L34" s="38" t="s">
        <v>633</v>
      </c>
      <c r="M34" s="38" t="s">
        <v>634</v>
      </c>
      <c r="N34" s="38" t="s">
        <v>634</v>
      </c>
      <c r="O34" s="38" t="s">
        <v>635</v>
      </c>
      <c r="P34" s="38" t="s">
        <v>635</v>
      </c>
      <c r="Q34" s="38" t="s">
        <v>636</v>
      </c>
      <c r="R34" s="38" t="s">
        <v>636</v>
      </c>
      <c r="S34" s="38" t="s">
        <v>637</v>
      </c>
      <c r="T34" s="38" t="s">
        <v>637</v>
      </c>
      <c r="U34" s="38" t="s">
        <v>638</v>
      </c>
      <c r="V34" s="38" t="s">
        <v>638</v>
      </c>
      <c r="W34" s="38" t="s">
        <v>639</v>
      </c>
      <c r="X34" s="38" t="s">
        <v>639</v>
      </c>
    </row>
    <row r="35" spans="1:35" s="40" customFormat="1" ht="15" x14ac:dyDescent="0.2">
      <c r="A35" s="38" t="s">
        <v>640</v>
      </c>
      <c r="B35" s="38" t="s">
        <v>628</v>
      </c>
      <c r="C35" s="38" t="s">
        <v>641</v>
      </c>
      <c r="D35" s="41" t="s">
        <v>629</v>
      </c>
      <c r="E35" s="38" t="s">
        <v>642</v>
      </c>
      <c r="F35" s="38" t="s">
        <v>630</v>
      </c>
      <c r="G35" s="38" t="s">
        <v>643</v>
      </c>
      <c r="H35" s="38" t="s">
        <v>631</v>
      </c>
      <c r="I35" s="38" t="s">
        <v>644</v>
      </c>
      <c r="J35" s="38" t="s">
        <v>632</v>
      </c>
      <c r="K35" s="38" t="s">
        <v>645</v>
      </c>
      <c r="L35" s="38" t="s">
        <v>633</v>
      </c>
      <c r="M35" s="38" t="s">
        <v>646</v>
      </c>
      <c r="N35" s="38" t="s">
        <v>634</v>
      </c>
      <c r="O35" s="38" t="s">
        <v>647</v>
      </c>
      <c r="P35" s="38" t="s">
        <v>635</v>
      </c>
      <c r="Q35" s="38" t="s">
        <v>648</v>
      </c>
      <c r="R35" s="38" t="s">
        <v>636</v>
      </c>
      <c r="S35" s="38" t="s">
        <v>649</v>
      </c>
      <c r="T35" s="38" t="s">
        <v>637</v>
      </c>
      <c r="U35" s="38" t="s">
        <v>650</v>
      </c>
      <c r="V35" s="38" t="s">
        <v>638</v>
      </c>
      <c r="W35" s="38" t="s">
        <v>639</v>
      </c>
      <c r="X35" s="38" t="s">
        <v>651</v>
      </c>
    </row>
    <row r="36" spans="1:35" s="40" customFormat="1" ht="15" x14ac:dyDescent="0.2">
      <c r="A36" s="38" t="s">
        <v>640</v>
      </c>
      <c r="B36" s="38" t="s">
        <v>640</v>
      </c>
      <c r="C36" s="38" t="s">
        <v>641</v>
      </c>
      <c r="D36" s="38" t="s">
        <v>641</v>
      </c>
      <c r="E36" s="38" t="s">
        <v>642</v>
      </c>
      <c r="F36" s="38" t="s">
        <v>642</v>
      </c>
      <c r="G36" s="38" t="s">
        <v>643</v>
      </c>
      <c r="H36" s="38" t="s">
        <v>643</v>
      </c>
      <c r="I36" s="38" t="s">
        <v>644</v>
      </c>
      <c r="J36" s="38" t="s">
        <v>644</v>
      </c>
      <c r="K36" s="38" t="s">
        <v>645</v>
      </c>
      <c r="L36" s="38" t="s">
        <v>645</v>
      </c>
      <c r="M36" s="38" t="s">
        <v>646</v>
      </c>
      <c r="N36" s="38" t="s">
        <v>646</v>
      </c>
      <c r="O36" s="38" t="s">
        <v>647</v>
      </c>
      <c r="P36" s="38" t="s">
        <v>647</v>
      </c>
      <c r="Q36" s="38" t="s">
        <v>648</v>
      </c>
      <c r="R36" s="38" t="s">
        <v>648</v>
      </c>
      <c r="S36" s="38" t="s">
        <v>649</v>
      </c>
      <c r="T36" s="38" t="s">
        <v>649</v>
      </c>
      <c r="U36" s="38" t="s">
        <v>650</v>
      </c>
      <c r="V36" s="38" t="s">
        <v>650</v>
      </c>
      <c r="W36" s="38" t="s">
        <v>651</v>
      </c>
      <c r="X36" s="38" t="s">
        <v>651</v>
      </c>
    </row>
    <row r="37" spans="1:35" s="40" customFormat="1" ht="15" x14ac:dyDescent="0.2">
      <c r="A37" s="38" t="s">
        <v>652</v>
      </c>
      <c r="B37" s="38" t="s">
        <v>652</v>
      </c>
      <c r="C37" s="38" t="s">
        <v>653</v>
      </c>
      <c r="D37" s="38" t="s">
        <v>653</v>
      </c>
      <c r="E37" s="38" t="s">
        <v>654</v>
      </c>
      <c r="F37" s="38" t="s">
        <v>654</v>
      </c>
      <c r="G37" s="38" t="s">
        <v>655</v>
      </c>
      <c r="H37" s="38" t="s">
        <v>655</v>
      </c>
      <c r="I37" s="38" t="s">
        <v>656</v>
      </c>
      <c r="J37" s="38" t="s">
        <v>656</v>
      </c>
      <c r="K37" s="53" t="s">
        <v>657</v>
      </c>
      <c r="L37" s="53" t="s">
        <v>657</v>
      </c>
      <c r="M37" s="38" t="s">
        <v>658</v>
      </c>
      <c r="N37" s="38" t="s">
        <v>658</v>
      </c>
      <c r="O37" s="38" t="s">
        <v>659</v>
      </c>
      <c r="P37" s="38" t="s">
        <v>659</v>
      </c>
      <c r="Q37" s="38" t="s">
        <v>660</v>
      </c>
      <c r="R37" s="38" t="s">
        <v>660</v>
      </c>
      <c r="S37" s="38" t="s">
        <v>661</v>
      </c>
      <c r="T37" s="38" t="s">
        <v>661</v>
      </c>
      <c r="U37" s="38" t="s">
        <v>662</v>
      </c>
      <c r="V37" s="38" t="s">
        <v>662</v>
      </c>
      <c r="W37" s="38" t="s">
        <v>663</v>
      </c>
      <c r="X37" s="38" t="s">
        <v>663</v>
      </c>
    </row>
    <row r="38" spans="1:35" s="40" customFormat="1" ht="15.75" x14ac:dyDescent="0.25">
      <c r="A38" s="38" t="s">
        <v>664</v>
      </c>
      <c r="B38" s="38" t="s">
        <v>652</v>
      </c>
      <c r="C38" s="38" t="s">
        <v>665</v>
      </c>
      <c r="D38" s="38" t="s">
        <v>653</v>
      </c>
      <c r="E38" s="38" t="s">
        <v>666</v>
      </c>
      <c r="F38" s="38" t="s">
        <v>654</v>
      </c>
      <c r="G38" s="38" t="s">
        <v>667</v>
      </c>
      <c r="H38" s="38" t="s">
        <v>655</v>
      </c>
      <c r="I38" s="38" t="s">
        <v>668</v>
      </c>
      <c r="J38" s="38" t="s">
        <v>656</v>
      </c>
      <c r="K38" s="38" t="s">
        <v>669</v>
      </c>
      <c r="L38" s="53" t="s">
        <v>657</v>
      </c>
      <c r="M38" s="38" t="s">
        <v>670</v>
      </c>
      <c r="N38" s="38" t="s">
        <v>658</v>
      </c>
      <c r="O38" s="38" t="s">
        <v>671</v>
      </c>
      <c r="P38" s="38" t="s">
        <v>659</v>
      </c>
      <c r="Q38" s="38" t="s">
        <v>672</v>
      </c>
      <c r="R38" s="38" t="s">
        <v>660</v>
      </c>
      <c r="S38" s="38" t="s">
        <v>673</v>
      </c>
      <c r="T38" s="38" t="s">
        <v>661</v>
      </c>
      <c r="U38" s="38" t="s">
        <v>674</v>
      </c>
      <c r="V38" s="38" t="s">
        <v>662</v>
      </c>
      <c r="W38" s="38" t="s">
        <v>663</v>
      </c>
      <c r="X38" s="54" t="s">
        <v>675</v>
      </c>
    </row>
    <row r="39" spans="1:35" s="40" customFormat="1" ht="15.75" x14ac:dyDescent="0.25">
      <c r="A39" s="38" t="s">
        <v>664</v>
      </c>
      <c r="B39" s="38" t="s">
        <v>664</v>
      </c>
      <c r="C39" s="38" t="s">
        <v>665</v>
      </c>
      <c r="D39" s="38" t="s">
        <v>665</v>
      </c>
      <c r="E39" s="38" t="s">
        <v>666</v>
      </c>
      <c r="F39" s="38" t="s">
        <v>666</v>
      </c>
      <c r="G39" s="38" t="s">
        <v>667</v>
      </c>
      <c r="H39" s="38" t="s">
        <v>667</v>
      </c>
      <c r="I39" s="38" t="s">
        <v>668</v>
      </c>
      <c r="J39" s="38" t="s">
        <v>668</v>
      </c>
      <c r="K39" s="38" t="s">
        <v>669</v>
      </c>
      <c r="L39" s="38" t="s">
        <v>669</v>
      </c>
      <c r="M39" s="38" t="s">
        <v>670</v>
      </c>
      <c r="N39" s="38" t="s">
        <v>670</v>
      </c>
      <c r="O39" s="38" t="s">
        <v>671</v>
      </c>
      <c r="P39" s="38" t="s">
        <v>671</v>
      </c>
      <c r="Q39" s="38" t="s">
        <v>672</v>
      </c>
      <c r="R39" s="38" t="s">
        <v>672</v>
      </c>
      <c r="S39" s="38" t="s">
        <v>673</v>
      </c>
      <c r="T39" s="38" t="s">
        <v>673</v>
      </c>
      <c r="U39" s="38" t="s">
        <v>674</v>
      </c>
      <c r="V39" s="38" t="s">
        <v>674</v>
      </c>
      <c r="W39" s="45"/>
      <c r="X39" s="54" t="s">
        <v>675</v>
      </c>
    </row>
    <row r="42" spans="1:35" ht="25.5" x14ac:dyDescent="0.2">
      <c r="A42" s="46" t="s">
        <v>676</v>
      </c>
      <c r="B42" s="46" t="s">
        <v>677</v>
      </c>
      <c r="C42" s="47" t="s">
        <v>178</v>
      </c>
      <c r="D42" s="47" t="s">
        <v>678</v>
      </c>
      <c r="E42" s="47" t="s">
        <v>679</v>
      </c>
      <c r="G42" s="48"/>
      <c r="H42" s="48"/>
      <c r="I42" s="48"/>
      <c r="J42" s="49"/>
      <c r="K42" s="49"/>
      <c r="M42" s="48"/>
      <c r="N42" s="48"/>
      <c r="O42" s="48"/>
      <c r="P42" s="49"/>
      <c r="Q42" s="49"/>
      <c r="S42" s="48"/>
      <c r="T42" s="48"/>
      <c r="U42" s="48"/>
      <c r="V42" s="49"/>
      <c r="W42" s="49"/>
      <c r="Y42" s="48"/>
      <c r="Z42" s="48"/>
      <c r="AA42" s="48"/>
      <c r="AB42" s="49"/>
      <c r="AC42" s="49"/>
      <c r="AE42" s="48"/>
      <c r="AF42" s="48"/>
      <c r="AG42" s="48"/>
      <c r="AH42" s="49"/>
      <c r="AI42" s="49"/>
    </row>
    <row r="43" spans="1:35" x14ac:dyDescent="0.2">
      <c r="A43" s="4">
        <v>1</v>
      </c>
      <c r="B43" s="23" t="s">
        <v>680</v>
      </c>
      <c r="C43" s="4">
        <v>3</v>
      </c>
      <c r="D43" s="38" t="s">
        <v>557</v>
      </c>
      <c r="E43" s="23" t="s">
        <v>681</v>
      </c>
    </row>
    <row r="44" spans="1:35" x14ac:dyDescent="0.2">
      <c r="A44" s="4">
        <v>2</v>
      </c>
      <c r="B44" s="23" t="s">
        <v>682</v>
      </c>
      <c r="C44" s="4">
        <v>3</v>
      </c>
      <c r="D44" s="38" t="s">
        <v>610</v>
      </c>
      <c r="E44" s="23" t="s">
        <v>683</v>
      </c>
    </row>
    <row r="45" spans="1:35" x14ac:dyDescent="0.2">
      <c r="A45" s="4">
        <v>3</v>
      </c>
      <c r="B45" s="23" t="s">
        <v>684</v>
      </c>
      <c r="C45" s="4">
        <v>5</v>
      </c>
      <c r="D45" s="38" t="s">
        <v>570</v>
      </c>
      <c r="E45" s="23" t="s">
        <v>685</v>
      </c>
    </row>
    <row r="46" spans="1:35" x14ac:dyDescent="0.2">
      <c r="A46" s="4">
        <v>4</v>
      </c>
      <c r="B46" s="23" t="s">
        <v>686</v>
      </c>
      <c r="C46" s="4">
        <v>5</v>
      </c>
      <c r="D46" s="38" t="s">
        <v>622</v>
      </c>
      <c r="E46" s="23" t="s">
        <v>687</v>
      </c>
    </row>
    <row r="47" spans="1:35" x14ac:dyDescent="0.2">
      <c r="A47" s="4">
        <v>5</v>
      </c>
      <c r="B47" s="23" t="s">
        <v>688</v>
      </c>
      <c r="C47" s="4">
        <v>6</v>
      </c>
      <c r="D47" s="38" t="s">
        <v>582</v>
      </c>
      <c r="E47" s="23" t="s">
        <v>689</v>
      </c>
    </row>
    <row r="48" spans="1:35" x14ac:dyDescent="0.2">
      <c r="A48" s="4">
        <v>6</v>
      </c>
      <c r="B48" s="23" t="s">
        <v>690</v>
      </c>
      <c r="C48" s="4">
        <v>6</v>
      </c>
      <c r="D48" s="38" t="s">
        <v>632</v>
      </c>
      <c r="E48" s="23" t="s">
        <v>691</v>
      </c>
    </row>
    <row r="49" spans="1:5" x14ac:dyDescent="0.2">
      <c r="A49" s="4">
        <v>7</v>
      </c>
      <c r="B49" s="23" t="s">
        <v>692</v>
      </c>
      <c r="C49" s="4">
        <v>8</v>
      </c>
      <c r="D49" s="38" t="s">
        <v>594</v>
      </c>
      <c r="E49" s="23" t="s">
        <v>693</v>
      </c>
    </row>
    <row r="50" spans="1:5" x14ac:dyDescent="0.2">
      <c r="A50" s="4">
        <v>8</v>
      </c>
      <c r="B50" s="23" t="s">
        <v>694</v>
      </c>
      <c r="C50" s="4">
        <v>8</v>
      </c>
      <c r="D50" s="38" t="s">
        <v>644</v>
      </c>
      <c r="E50" s="23" t="s">
        <v>695</v>
      </c>
    </row>
    <row r="51" spans="1:5" x14ac:dyDescent="0.2">
      <c r="A51" s="4">
        <v>9</v>
      </c>
      <c r="B51" s="23" t="s">
        <v>696</v>
      </c>
      <c r="C51" s="4">
        <v>9</v>
      </c>
      <c r="D51" s="38" t="s">
        <v>606</v>
      </c>
      <c r="E51" s="23" t="s">
        <v>697</v>
      </c>
    </row>
    <row r="52" spans="1:5" x14ac:dyDescent="0.2">
      <c r="A52" s="4">
        <v>10</v>
      </c>
      <c r="B52" s="23" t="s">
        <v>698</v>
      </c>
      <c r="C52" s="4">
        <v>9</v>
      </c>
      <c r="D52" s="38" t="s">
        <v>656</v>
      </c>
      <c r="E52" s="23" t="s">
        <v>699</v>
      </c>
    </row>
    <row r="53" spans="1:5" x14ac:dyDescent="0.2">
      <c r="A53" s="4">
        <v>11</v>
      </c>
      <c r="B53" s="23" t="s">
        <v>700</v>
      </c>
      <c r="C53" s="4">
        <v>10</v>
      </c>
      <c r="D53" s="38" t="s">
        <v>668</v>
      </c>
      <c r="E53" s="23" t="s">
        <v>701</v>
      </c>
    </row>
    <row r="54" spans="1:5" x14ac:dyDescent="0.2">
      <c r="A54" s="4">
        <v>12</v>
      </c>
      <c r="B54" s="23" t="s">
        <v>702</v>
      </c>
      <c r="C54" s="4">
        <v>10</v>
      </c>
      <c r="D54" s="38" t="s">
        <v>618</v>
      </c>
      <c r="E54" s="23" t="s">
        <v>703</v>
      </c>
    </row>
    <row r="55" spans="1:5" x14ac:dyDescent="0.2">
      <c r="A55" s="4">
        <v>13</v>
      </c>
      <c r="B55" s="23" t="s">
        <v>704</v>
      </c>
      <c r="C55" s="4">
        <v>12</v>
      </c>
      <c r="D55" s="38" t="s">
        <v>628</v>
      </c>
      <c r="E55" s="23" t="s">
        <v>705</v>
      </c>
    </row>
    <row r="56" spans="1:5" x14ac:dyDescent="0.2">
      <c r="A56" s="4">
        <v>14</v>
      </c>
      <c r="B56" s="23" t="s">
        <v>706</v>
      </c>
      <c r="C56" s="4">
        <v>12</v>
      </c>
      <c r="D56" s="38" t="s">
        <v>561</v>
      </c>
      <c r="E56" s="23" t="s">
        <v>707</v>
      </c>
    </row>
    <row r="57" spans="1:5" x14ac:dyDescent="0.2">
      <c r="A57" s="4">
        <v>15</v>
      </c>
      <c r="B57" s="23" t="s">
        <v>708</v>
      </c>
      <c r="C57" s="4">
        <v>14</v>
      </c>
      <c r="D57" s="38" t="s">
        <v>640</v>
      </c>
      <c r="E57" s="23" t="s">
        <v>709</v>
      </c>
    </row>
    <row r="58" spans="1:5" x14ac:dyDescent="0.2">
      <c r="A58" s="4">
        <v>16</v>
      </c>
      <c r="B58" s="23" t="s">
        <v>710</v>
      </c>
      <c r="C58" s="4">
        <v>14</v>
      </c>
      <c r="D58" s="38" t="s">
        <v>574</v>
      </c>
      <c r="E58" s="23" t="s">
        <v>711</v>
      </c>
    </row>
    <row r="59" spans="1:5" x14ac:dyDescent="0.2">
      <c r="A59" s="4">
        <v>17</v>
      </c>
      <c r="B59" s="23" t="s">
        <v>712</v>
      </c>
      <c r="C59" s="4">
        <v>15</v>
      </c>
      <c r="D59" s="38" t="s">
        <v>652</v>
      </c>
      <c r="E59" s="23" t="s">
        <v>713</v>
      </c>
    </row>
    <row r="60" spans="1:5" x14ac:dyDescent="0.2">
      <c r="A60" s="4">
        <v>18</v>
      </c>
      <c r="B60" s="23" t="s">
        <v>714</v>
      </c>
      <c r="C60" s="4">
        <v>15</v>
      </c>
      <c r="D60" s="38" t="s">
        <v>586</v>
      </c>
      <c r="E60" s="23" t="s">
        <v>715</v>
      </c>
    </row>
    <row r="61" spans="1:5" x14ac:dyDescent="0.2">
      <c r="A61" s="4">
        <v>19</v>
      </c>
      <c r="B61" s="23" t="s">
        <v>716</v>
      </c>
      <c r="C61" s="4">
        <v>16</v>
      </c>
      <c r="D61" s="38" t="s">
        <v>664</v>
      </c>
      <c r="E61" s="23" t="s">
        <v>717</v>
      </c>
    </row>
    <row r="62" spans="1:5" x14ac:dyDescent="0.2">
      <c r="A62" s="4">
        <v>20</v>
      </c>
      <c r="B62" s="23" t="s">
        <v>718</v>
      </c>
      <c r="C62" s="4">
        <v>16</v>
      </c>
      <c r="D62" s="38" t="s">
        <v>598</v>
      </c>
      <c r="E62" s="23" t="s">
        <v>719</v>
      </c>
    </row>
    <row r="63" spans="1:5" x14ac:dyDescent="0.2">
      <c r="A63" s="4">
        <v>21</v>
      </c>
      <c r="B63" s="23" t="s">
        <v>720</v>
      </c>
      <c r="C63" s="4">
        <v>22</v>
      </c>
      <c r="D63" s="38" t="s">
        <v>558</v>
      </c>
      <c r="E63" s="23" t="s">
        <v>721</v>
      </c>
    </row>
    <row r="64" spans="1:5" x14ac:dyDescent="0.2">
      <c r="A64" s="4">
        <v>22</v>
      </c>
      <c r="B64" s="23" t="s">
        <v>722</v>
      </c>
      <c r="C64" s="4">
        <v>22</v>
      </c>
      <c r="D64" s="38" t="s">
        <v>611</v>
      </c>
      <c r="E64" s="23" t="s">
        <v>723</v>
      </c>
    </row>
    <row r="65" spans="1:5" x14ac:dyDescent="0.2">
      <c r="A65" s="4">
        <v>23</v>
      </c>
      <c r="B65" s="23" t="s">
        <v>724</v>
      </c>
      <c r="C65" s="4">
        <v>26</v>
      </c>
      <c r="D65" s="38" t="s">
        <v>571</v>
      </c>
      <c r="E65" s="23" t="s">
        <v>725</v>
      </c>
    </row>
    <row r="66" spans="1:5" x14ac:dyDescent="0.2">
      <c r="A66" s="4">
        <v>24</v>
      </c>
      <c r="B66" s="23" t="s">
        <v>726</v>
      </c>
      <c r="C66" s="4">
        <v>26</v>
      </c>
      <c r="D66" s="38" t="s">
        <v>623</v>
      </c>
      <c r="E66" s="23" t="s">
        <v>727</v>
      </c>
    </row>
    <row r="67" spans="1:5" x14ac:dyDescent="0.2">
      <c r="A67" s="4">
        <v>25</v>
      </c>
      <c r="B67" s="23" t="s">
        <v>728</v>
      </c>
      <c r="C67" s="4" t="s">
        <v>729</v>
      </c>
      <c r="D67" s="38" t="s">
        <v>583</v>
      </c>
      <c r="E67" s="23" t="s">
        <v>730</v>
      </c>
    </row>
    <row r="68" spans="1:5" x14ac:dyDescent="0.2">
      <c r="A68" s="4">
        <v>26</v>
      </c>
      <c r="B68" s="23" t="s">
        <v>731</v>
      </c>
      <c r="C68" s="4" t="s">
        <v>729</v>
      </c>
      <c r="D68" s="38" t="s">
        <v>633</v>
      </c>
      <c r="E68" s="23" t="s">
        <v>732</v>
      </c>
    </row>
    <row r="69" spans="1:5" x14ac:dyDescent="0.2">
      <c r="A69" s="4">
        <v>27</v>
      </c>
      <c r="B69" s="23" t="s">
        <v>733</v>
      </c>
      <c r="C69" s="4">
        <v>36</v>
      </c>
      <c r="D69" s="38" t="s">
        <v>595</v>
      </c>
      <c r="E69" s="23" t="s">
        <v>734</v>
      </c>
    </row>
    <row r="70" spans="1:5" x14ac:dyDescent="0.2">
      <c r="A70" s="4">
        <v>28</v>
      </c>
      <c r="B70" s="23" t="s">
        <v>735</v>
      </c>
      <c r="C70" s="4">
        <v>36</v>
      </c>
      <c r="D70" s="38" t="s">
        <v>645</v>
      </c>
      <c r="E70" s="23" t="s">
        <v>736</v>
      </c>
    </row>
    <row r="71" spans="1:5" x14ac:dyDescent="0.2">
      <c r="A71" s="4">
        <v>29</v>
      </c>
      <c r="B71" s="23" t="s">
        <v>737</v>
      </c>
      <c r="C71" s="4">
        <v>38</v>
      </c>
      <c r="D71" s="38" t="s">
        <v>607</v>
      </c>
      <c r="E71" s="23" t="s">
        <v>738</v>
      </c>
    </row>
    <row r="72" spans="1:5" x14ac:dyDescent="0.2">
      <c r="A72" s="4">
        <v>30</v>
      </c>
      <c r="B72" s="23" t="s">
        <v>739</v>
      </c>
      <c r="C72" s="4">
        <v>38</v>
      </c>
      <c r="D72" s="38" t="s">
        <v>651</v>
      </c>
      <c r="E72" s="23" t="s">
        <v>740</v>
      </c>
    </row>
    <row r="73" spans="1:5" x14ac:dyDescent="0.2">
      <c r="A73" s="4">
        <v>31</v>
      </c>
      <c r="B73" s="23" t="s">
        <v>741</v>
      </c>
      <c r="C73" s="4">
        <v>39</v>
      </c>
      <c r="D73" s="38" t="s">
        <v>619</v>
      </c>
      <c r="E73" s="23" t="s">
        <v>742</v>
      </c>
    </row>
    <row r="74" spans="1:5" x14ac:dyDescent="0.2">
      <c r="A74" s="4">
        <v>32</v>
      </c>
      <c r="B74" s="23" t="s">
        <v>743</v>
      </c>
      <c r="C74" s="4">
        <v>39</v>
      </c>
      <c r="D74" s="38" t="s">
        <v>669</v>
      </c>
      <c r="E74" s="23" t="s">
        <v>744</v>
      </c>
    </row>
    <row r="75" spans="1:5" x14ac:dyDescent="0.2">
      <c r="A75" s="4">
        <v>33</v>
      </c>
      <c r="B75" s="23" t="s">
        <v>745</v>
      </c>
      <c r="C75" s="4">
        <v>40</v>
      </c>
      <c r="D75" s="38" t="s">
        <v>616</v>
      </c>
      <c r="E75" s="23" t="s">
        <v>746</v>
      </c>
    </row>
    <row r="76" spans="1:5" x14ac:dyDescent="0.2">
      <c r="A76" s="4">
        <v>34</v>
      </c>
      <c r="B76" s="23" t="s">
        <v>747</v>
      </c>
      <c r="C76" s="4">
        <v>40</v>
      </c>
      <c r="D76" s="38" t="s">
        <v>562</v>
      </c>
      <c r="E76" s="23" t="s">
        <v>748</v>
      </c>
    </row>
    <row r="77" spans="1:5" x14ac:dyDescent="0.2">
      <c r="A77" s="4">
        <v>35</v>
      </c>
      <c r="B77" s="23" t="s">
        <v>749</v>
      </c>
      <c r="C77" s="4">
        <v>43</v>
      </c>
      <c r="D77" s="38" t="s">
        <v>641</v>
      </c>
      <c r="E77" s="23" t="s">
        <v>750</v>
      </c>
    </row>
    <row r="78" spans="1:5" x14ac:dyDescent="0.2">
      <c r="A78" s="4">
        <v>36</v>
      </c>
      <c r="B78" s="23" t="s">
        <v>751</v>
      </c>
      <c r="C78" s="4">
        <v>43</v>
      </c>
      <c r="D78" s="38" t="s">
        <v>575</v>
      </c>
      <c r="E78" s="23" t="s">
        <v>752</v>
      </c>
    </row>
    <row r="79" spans="1:5" x14ac:dyDescent="0.2">
      <c r="A79" s="4">
        <v>37</v>
      </c>
      <c r="B79" s="23" t="s">
        <v>753</v>
      </c>
      <c r="C79" s="4">
        <v>44</v>
      </c>
      <c r="D79" s="38" t="s">
        <v>653</v>
      </c>
      <c r="E79" s="23" t="s">
        <v>754</v>
      </c>
    </row>
    <row r="80" spans="1:5" x14ac:dyDescent="0.2">
      <c r="A80" s="4">
        <v>38</v>
      </c>
      <c r="B80" s="23" t="s">
        <v>755</v>
      </c>
      <c r="C80" s="4">
        <v>44</v>
      </c>
      <c r="D80" s="38" t="s">
        <v>587</v>
      </c>
      <c r="E80" s="23" t="s">
        <v>756</v>
      </c>
    </row>
    <row r="81" spans="1:6" x14ac:dyDescent="0.2">
      <c r="A81" s="4">
        <v>39</v>
      </c>
      <c r="B81" s="23" t="s">
        <v>757</v>
      </c>
      <c r="C81" s="4">
        <v>46</v>
      </c>
      <c r="D81" s="38" t="s">
        <v>665</v>
      </c>
      <c r="E81" s="23" t="s">
        <v>758</v>
      </c>
    </row>
    <row r="82" spans="1:6" x14ac:dyDescent="0.2">
      <c r="A82" s="4">
        <v>40</v>
      </c>
      <c r="B82" s="23" t="s">
        <v>759</v>
      </c>
      <c r="C82" s="4">
        <v>46</v>
      </c>
      <c r="D82" s="38" t="s">
        <v>599</v>
      </c>
      <c r="E82" s="23" t="s">
        <v>760</v>
      </c>
    </row>
    <row r="83" spans="1:6" x14ac:dyDescent="0.2">
      <c r="A83" s="4">
        <v>41</v>
      </c>
      <c r="B83" s="23" t="s">
        <v>761</v>
      </c>
      <c r="C83" s="4">
        <v>59</v>
      </c>
      <c r="D83" s="38" t="s">
        <v>559</v>
      </c>
      <c r="E83" s="23" t="s">
        <v>762</v>
      </c>
    </row>
    <row r="84" spans="1:6" x14ac:dyDescent="0.2">
      <c r="A84" s="4">
        <v>42</v>
      </c>
      <c r="B84" s="23" t="s">
        <v>763</v>
      </c>
      <c r="C84" s="4">
        <v>59</v>
      </c>
      <c r="D84" s="38" t="s">
        <v>600</v>
      </c>
      <c r="E84" s="23" t="s">
        <v>764</v>
      </c>
    </row>
    <row r="85" spans="1:6" x14ac:dyDescent="0.2">
      <c r="A85" s="4">
        <v>43</v>
      </c>
      <c r="B85" s="23" t="s">
        <v>765</v>
      </c>
      <c r="C85" s="4">
        <v>61</v>
      </c>
      <c r="D85" s="38" t="s">
        <v>572</v>
      </c>
      <c r="E85" s="23" t="s">
        <v>766</v>
      </c>
    </row>
    <row r="86" spans="1:6" x14ac:dyDescent="0.2">
      <c r="A86" s="4">
        <v>44</v>
      </c>
      <c r="B86" s="23" t="s">
        <v>767</v>
      </c>
      <c r="C86" s="4">
        <v>61</v>
      </c>
      <c r="D86" s="38" t="s">
        <v>588</v>
      </c>
      <c r="E86" s="23" t="s">
        <v>768</v>
      </c>
    </row>
    <row r="87" spans="1:6" x14ac:dyDescent="0.2">
      <c r="A87" s="4">
        <v>45</v>
      </c>
      <c r="B87" s="23" t="s">
        <v>769</v>
      </c>
      <c r="C87" s="4">
        <v>63</v>
      </c>
      <c r="D87" s="38" t="s">
        <v>584</v>
      </c>
      <c r="E87" s="23" t="s">
        <v>770</v>
      </c>
    </row>
    <row r="88" spans="1:6" x14ac:dyDescent="0.2">
      <c r="A88" s="4">
        <v>46</v>
      </c>
      <c r="B88" s="23" t="s">
        <v>771</v>
      </c>
      <c r="C88" s="4">
        <v>63</v>
      </c>
      <c r="D88" s="38" t="s">
        <v>576</v>
      </c>
      <c r="E88" s="23" t="s">
        <v>772</v>
      </c>
    </row>
    <row r="89" spans="1:6" x14ac:dyDescent="0.2">
      <c r="A89" s="4">
        <v>47</v>
      </c>
      <c r="B89" s="23" t="s">
        <v>773</v>
      </c>
      <c r="C89" s="4">
        <v>64</v>
      </c>
      <c r="D89" s="38" t="s">
        <v>596</v>
      </c>
      <c r="E89" s="23" t="s">
        <v>774</v>
      </c>
    </row>
    <row r="90" spans="1:6" x14ac:dyDescent="0.2">
      <c r="A90" s="4">
        <v>48</v>
      </c>
      <c r="B90" s="23" t="s">
        <v>775</v>
      </c>
      <c r="C90" s="4">
        <v>64</v>
      </c>
      <c r="D90" s="38" t="s">
        <v>563</v>
      </c>
      <c r="E90" s="23" t="s">
        <v>776</v>
      </c>
    </row>
    <row r="91" spans="1:6" x14ac:dyDescent="0.2">
      <c r="A91" s="4">
        <v>49</v>
      </c>
      <c r="B91" s="23" t="s">
        <v>777</v>
      </c>
      <c r="C91" s="4">
        <v>66</v>
      </c>
      <c r="D91" s="38" t="s">
        <v>608</v>
      </c>
      <c r="E91" s="23" t="s">
        <v>778</v>
      </c>
    </row>
    <row r="92" spans="1:6" x14ac:dyDescent="0.2">
      <c r="A92" s="4">
        <v>50</v>
      </c>
      <c r="B92" s="23" t="s">
        <v>779</v>
      </c>
      <c r="C92" s="4">
        <v>66</v>
      </c>
      <c r="D92" s="38" t="s">
        <v>612</v>
      </c>
      <c r="E92" s="23" t="s">
        <v>780</v>
      </c>
    </row>
    <row r="93" spans="1:6" x14ac:dyDescent="0.2">
      <c r="A93" s="4">
        <v>51</v>
      </c>
      <c r="B93" s="23" t="s">
        <v>781</v>
      </c>
      <c r="C93" s="4">
        <v>67</v>
      </c>
      <c r="D93" s="38" t="s">
        <v>620</v>
      </c>
      <c r="E93" s="23" t="s">
        <v>782</v>
      </c>
    </row>
    <row r="94" spans="1:6" x14ac:dyDescent="0.2">
      <c r="A94" s="4">
        <v>52</v>
      </c>
      <c r="B94" s="23" t="s">
        <v>783</v>
      </c>
      <c r="C94" s="4">
        <v>67</v>
      </c>
      <c r="D94" s="38" t="s">
        <v>670</v>
      </c>
      <c r="E94" s="23" t="s">
        <v>784</v>
      </c>
    </row>
    <row r="95" spans="1:6" x14ac:dyDescent="0.2">
      <c r="A95" s="4">
        <v>53</v>
      </c>
      <c r="B95" s="23" t="s">
        <v>785</v>
      </c>
      <c r="C95" s="4">
        <v>75</v>
      </c>
      <c r="D95" s="38" t="s">
        <v>630</v>
      </c>
      <c r="E95" s="23" t="s">
        <v>786</v>
      </c>
      <c r="F95" t="s">
        <v>787</v>
      </c>
    </row>
    <row r="96" spans="1:6" x14ac:dyDescent="0.2">
      <c r="A96" s="4">
        <v>54</v>
      </c>
      <c r="B96" s="23" t="s">
        <v>788</v>
      </c>
      <c r="C96" s="4" t="s">
        <v>789</v>
      </c>
      <c r="D96" s="38" t="s">
        <v>642</v>
      </c>
      <c r="E96" s="23" t="s">
        <v>790</v>
      </c>
    </row>
    <row r="97" spans="1:6" x14ac:dyDescent="0.2">
      <c r="A97" s="4">
        <v>55</v>
      </c>
      <c r="B97" s="23" t="s">
        <v>791</v>
      </c>
      <c r="C97" s="4" t="s">
        <v>789</v>
      </c>
      <c r="D97" s="38" t="s">
        <v>634</v>
      </c>
      <c r="E97" s="23" t="s">
        <v>792</v>
      </c>
    </row>
    <row r="98" spans="1:6" x14ac:dyDescent="0.2">
      <c r="A98" s="4">
        <v>56</v>
      </c>
      <c r="B98" s="23" t="s">
        <v>793</v>
      </c>
      <c r="C98" s="4">
        <v>80</v>
      </c>
      <c r="D98" s="38" t="s">
        <v>654</v>
      </c>
      <c r="E98" s="23" t="s">
        <v>794</v>
      </c>
    </row>
    <row r="99" spans="1:6" x14ac:dyDescent="0.2">
      <c r="A99" s="4">
        <v>57</v>
      </c>
      <c r="B99" s="23" t="s">
        <v>795</v>
      </c>
      <c r="C99" s="4">
        <v>80</v>
      </c>
      <c r="D99" s="38" t="s">
        <v>646</v>
      </c>
      <c r="E99" s="23" t="s">
        <v>796</v>
      </c>
    </row>
    <row r="100" spans="1:6" x14ac:dyDescent="0.2">
      <c r="A100" s="4">
        <v>58</v>
      </c>
      <c r="B100" s="23" t="s">
        <v>797</v>
      </c>
      <c r="C100" s="4">
        <v>84</v>
      </c>
      <c r="D100" s="38" t="s">
        <v>666</v>
      </c>
      <c r="E100" s="23" t="s">
        <v>798</v>
      </c>
    </row>
    <row r="101" spans="1:6" x14ac:dyDescent="0.2">
      <c r="A101" s="4">
        <v>59</v>
      </c>
      <c r="B101" s="23" t="s">
        <v>799</v>
      </c>
      <c r="C101" s="4">
        <v>84</v>
      </c>
      <c r="D101" s="38" t="s">
        <v>658</v>
      </c>
      <c r="E101" s="23" t="s">
        <v>800</v>
      </c>
    </row>
    <row r="102" spans="1:6" x14ac:dyDescent="0.2">
      <c r="A102" s="4">
        <v>60</v>
      </c>
      <c r="B102" s="23" t="s">
        <v>801</v>
      </c>
      <c r="C102" s="4">
        <v>108</v>
      </c>
      <c r="D102" s="38" t="s">
        <v>560</v>
      </c>
      <c r="E102" s="23" t="s">
        <v>802</v>
      </c>
    </row>
    <row r="103" spans="1:6" x14ac:dyDescent="0.2">
      <c r="A103" s="4">
        <v>61</v>
      </c>
      <c r="B103" s="23" t="s">
        <v>803</v>
      </c>
      <c r="C103" s="4">
        <v>108</v>
      </c>
      <c r="D103" s="38" t="s">
        <v>589</v>
      </c>
      <c r="E103" s="23" t="s">
        <v>804</v>
      </c>
    </row>
    <row r="104" spans="1:6" x14ac:dyDescent="0.2">
      <c r="A104" s="4">
        <v>62</v>
      </c>
      <c r="B104" s="23" t="s">
        <v>805</v>
      </c>
      <c r="C104" s="4">
        <v>110</v>
      </c>
      <c r="D104" s="38" t="s">
        <v>585</v>
      </c>
      <c r="E104" s="23" t="s">
        <v>806</v>
      </c>
    </row>
    <row r="105" spans="1:6" x14ac:dyDescent="0.2">
      <c r="A105" s="4">
        <v>63</v>
      </c>
      <c r="B105" s="23" t="s">
        <v>807</v>
      </c>
      <c r="C105" s="4">
        <v>110</v>
      </c>
      <c r="D105" s="38" t="s">
        <v>659</v>
      </c>
      <c r="E105" s="23" t="s">
        <v>808</v>
      </c>
    </row>
    <row r="106" spans="1:6" x14ac:dyDescent="0.2">
      <c r="A106" s="4">
        <v>64</v>
      </c>
      <c r="B106" s="23" t="s">
        <v>809</v>
      </c>
      <c r="C106" s="4">
        <v>114</v>
      </c>
      <c r="D106" s="38" t="s">
        <v>597</v>
      </c>
      <c r="E106" s="23" t="s">
        <v>810</v>
      </c>
    </row>
    <row r="107" spans="1:6" x14ac:dyDescent="0.2">
      <c r="A107" s="4">
        <v>65</v>
      </c>
      <c r="B107" s="23" t="s">
        <v>811</v>
      </c>
      <c r="C107" s="4">
        <v>114</v>
      </c>
      <c r="D107" s="38" t="s">
        <v>671</v>
      </c>
      <c r="E107" s="23" t="s">
        <v>812</v>
      </c>
    </row>
    <row r="108" spans="1:6" x14ac:dyDescent="0.2">
      <c r="A108" s="4">
        <v>66</v>
      </c>
      <c r="B108" s="23" t="s">
        <v>813</v>
      </c>
      <c r="C108" s="4">
        <v>115</v>
      </c>
      <c r="D108" s="38" t="s">
        <v>609</v>
      </c>
      <c r="E108" s="23" t="s">
        <v>814</v>
      </c>
    </row>
    <row r="109" spans="1:6" x14ac:dyDescent="0.2">
      <c r="A109" s="4">
        <v>67</v>
      </c>
      <c r="B109" s="23" t="s">
        <v>815</v>
      </c>
      <c r="C109" s="4">
        <v>115</v>
      </c>
      <c r="D109" s="38" t="s">
        <v>581</v>
      </c>
      <c r="E109" s="23" t="s">
        <v>816</v>
      </c>
    </row>
    <row r="110" spans="1:6" x14ac:dyDescent="0.2">
      <c r="A110" s="4">
        <v>68</v>
      </c>
      <c r="B110" s="23" t="s">
        <v>817</v>
      </c>
      <c r="C110" s="4">
        <v>116</v>
      </c>
      <c r="D110" s="38" t="s">
        <v>621</v>
      </c>
      <c r="E110" s="23" t="s">
        <v>818</v>
      </c>
      <c r="F110" t="s">
        <v>787</v>
      </c>
    </row>
    <row r="111" spans="1:6" x14ac:dyDescent="0.2">
      <c r="A111" s="4">
        <v>69</v>
      </c>
      <c r="B111" s="23" t="s">
        <v>819</v>
      </c>
      <c r="C111" s="4">
        <v>117</v>
      </c>
      <c r="D111" s="38" t="s">
        <v>631</v>
      </c>
      <c r="E111" s="23" t="s">
        <v>820</v>
      </c>
    </row>
    <row r="112" spans="1:6" x14ac:dyDescent="0.2">
      <c r="A112" s="4">
        <v>70</v>
      </c>
      <c r="B112" s="23" t="s">
        <v>821</v>
      </c>
      <c r="C112" s="4">
        <v>117</v>
      </c>
      <c r="D112" s="38" t="s">
        <v>565</v>
      </c>
      <c r="E112" s="23" t="s">
        <v>822</v>
      </c>
    </row>
    <row r="113" spans="1:5" x14ac:dyDescent="0.2">
      <c r="A113" s="4">
        <v>71</v>
      </c>
      <c r="B113" s="23" t="s">
        <v>823</v>
      </c>
      <c r="C113" s="4">
        <v>118</v>
      </c>
      <c r="D113" s="38" t="s">
        <v>643</v>
      </c>
      <c r="E113" s="23" t="s">
        <v>824</v>
      </c>
    </row>
    <row r="114" spans="1:5" x14ac:dyDescent="0.2">
      <c r="A114" s="4">
        <v>72</v>
      </c>
      <c r="B114" s="23" t="s">
        <v>825</v>
      </c>
      <c r="C114" s="4">
        <v>118</v>
      </c>
      <c r="D114" s="38" t="s">
        <v>564</v>
      </c>
      <c r="E114" s="23" t="s">
        <v>826</v>
      </c>
    </row>
    <row r="115" spans="1:5" x14ac:dyDescent="0.2">
      <c r="A115" s="4">
        <v>73</v>
      </c>
      <c r="B115" s="23" t="s">
        <v>827</v>
      </c>
      <c r="C115" s="4">
        <v>120</v>
      </c>
      <c r="D115" s="38" t="s">
        <v>655</v>
      </c>
      <c r="E115" s="23" t="s">
        <v>828</v>
      </c>
    </row>
    <row r="116" spans="1:5" x14ac:dyDescent="0.2">
      <c r="A116" s="4">
        <v>74</v>
      </c>
      <c r="B116" s="23" t="s">
        <v>829</v>
      </c>
      <c r="C116" s="4">
        <v>120</v>
      </c>
      <c r="D116" s="38" t="s">
        <v>635</v>
      </c>
      <c r="E116" s="23" t="s">
        <v>830</v>
      </c>
    </row>
    <row r="117" spans="1:5" x14ac:dyDescent="0.2">
      <c r="A117" s="4">
        <v>75</v>
      </c>
      <c r="B117" s="23" t="s">
        <v>831</v>
      </c>
      <c r="C117" s="4">
        <v>122</v>
      </c>
      <c r="D117" s="38" t="s">
        <v>667</v>
      </c>
      <c r="E117" s="23" t="s">
        <v>832</v>
      </c>
    </row>
    <row r="118" spans="1:5" x14ac:dyDescent="0.2">
      <c r="A118" s="4">
        <v>76</v>
      </c>
      <c r="B118" s="23" t="s">
        <v>833</v>
      </c>
      <c r="C118" s="4">
        <v>122</v>
      </c>
      <c r="D118" s="38" t="s">
        <v>647</v>
      </c>
      <c r="E118" s="23" t="s">
        <v>834</v>
      </c>
    </row>
    <row r="119" spans="1:5" x14ac:dyDescent="0.2">
      <c r="A119" s="4">
        <v>77</v>
      </c>
      <c r="B119" s="23" t="s">
        <v>835</v>
      </c>
      <c r="C119" s="4">
        <v>123</v>
      </c>
      <c r="D119" s="38" t="s">
        <v>566</v>
      </c>
      <c r="E119" s="23" t="s">
        <v>836</v>
      </c>
    </row>
    <row r="120" spans="1:5" x14ac:dyDescent="0.2">
      <c r="A120" s="4">
        <v>78</v>
      </c>
      <c r="B120" s="23" t="s">
        <v>837</v>
      </c>
      <c r="C120" s="4">
        <v>123</v>
      </c>
      <c r="D120" s="38" t="s">
        <v>625</v>
      </c>
      <c r="E120" s="23" t="s">
        <v>838</v>
      </c>
    </row>
    <row r="121" spans="1:5" x14ac:dyDescent="0.2">
      <c r="A121" s="4">
        <v>79</v>
      </c>
      <c r="B121" s="23" t="s">
        <v>839</v>
      </c>
      <c r="C121" s="4">
        <v>125</v>
      </c>
      <c r="D121" s="38" t="s">
        <v>577</v>
      </c>
      <c r="E121" s="23" t="s">
        <v>840</v>
      </c>
    </row>
    <row r="122" spans="1:5" x14ac:dyDescent="0.2">
      <c r="A122" s="4">
        <v>80</v>
      </c>
      <c r="B122" s="23" t="s">
        <v>841</v>
      </c>
      <c r="C122" s="4">
        <v>125</v>
      </c>
      <c r="D122" s="38" t="s">
        <v>637</v>
      </c>
      <c r="E122" s="23" t="s">
        <v>842</v>
      </c>
    </row>
    <row r="123" spans="1:5" x14ac:dyDescent="0.2">
      <c r="A123" s="4">
        <v>81</v>
      </c>
      <c r="B123" s="23" t="s">
        <v>843</v>
      </c>
      <c r="C123" s="4">
        <v>126</v>
      </c>
      <c r="D123" s="38" t="s">
        <v>590</v>
      </c>
      <c r="E123" s="23" t="s">
        <v>844</v>
      </c>
    </row>
    <row r="124" spans="1:5" x14ac:dyDescent="0.2">
      <c r="A124" s="4">
        <v>82</v>
      </c>
      <c r="B124" s="23" t="s">
        <v>845</v>
      </c>
      <c r="C124" s="4">
        <v>126</v>
      </c>
      <c r="D124" s="38" t="s">
        <v>649</v>
      </c>
      <c r="E124" s="23" t="s">
        <v>846</v>
      </c>
    </row>
    <row r="125" spans="1:5" x14ac:dyDescent="0.2">
      <c r="A125" s="4">
        <v>83</v>
      </c>
      <c r="B125" s="23" t="s">
        <v>847</v>
      </c>
      <c r="C125" s="4">
        <v>134</v>
      </c>
      <c r="D125" s="38" t="s">
        <v>601</v>
      </c>
      <c r="E125" s="23" t="s">
        <v>848</v>
      </c>
    </row>
    <row r="126" spans="1:5" x14ac:dyDescent="0.2">
      <c r="A126" s="4">
        <v>84</v>
      </c>
      <c r="B126" s="23" t="s">
        <v>849</v>
      </c>
      <c r="C126" s="4">
        <v>134</v>
      </c>
      <c r="D126" s="38" t="s">
        <v>661</v>
      </c>
      <c r="E126" s="23" t="s">
        <v>850</v>
      </c>
    </row>
    <row r="127" spans="1:5" x14ac:dyDescent="0.2">
      <c r="A127" s="4">
        <v>85</v>
      </c>
      <c r="B127" s="23" t="s">
        <v>851</v>
      </c>
      <c r="C127" s="4">
        <v>143</v>
      </c>
      <c r="D127" s="38" t="s">
        <v>614</v>
      </c>
      <c r="E127" s="23" t="s">
        <v>852</v>
      </c>
    </row>
    <row r="128" spans="1:5" x14ac:dyDescent="0.2">
      <c r="A128" s="4">
        <v>86</v>
      </c>
      <c r="B128" s="23" t="s">
        <v>853</v>
      </c>
      <c r="C128" s="4">
        <v>143</v>
      </c>
      <c r="D128" s="38" t="s">
        <v>567</v>
      </c>
      <c r="E128" s="23" t="s">
        <v>854</v>
      </c>
    </row>
    <row r="129" spans="1:6" x14ac:dyDescent="0.2">
      <c r="A129" s="4">
        <v>87</v>
      </c>
      <c r="B129" s="23" t="s">
        <v>855</v>
      </c>
      <c r="C129" s="4">
        <v>147</v>
      </c>
      <c r="D129" s="38" t="s">
        <v>624</v>
      </c>
      <c r="E129" s="23" t="s">
        <v>856</v>
      </c>
    </row>
    <row r="130" spans="1:6" x14ac:dyDescent="0.2">
      <c r="A130" s="4">
        <v>88</v>
      </c>
      <c r="B130" s="23" t="s">
        <v>857</v>
      </c>
      <c r="C130" s="4">
        <v>147</v>
      </c>
      <c r="D130" s="38" t="s">
        <v>578</v>
      </c>
      <c r="E130" s="23" t="s">
        <v>858</v>
      </c>
    </row>
    <row r="131" spans="1:6" x14ac:dyDescent="0.2">
      <c r="A131" s="4">
        <v>89</v>
      </c>
      <c r="B131" s="23" t="s">
        <v>859</v>
      </c>
      <c r="C131" s="4" t="s">
        <v>860</v>
      </c>
      <c r="D131" s="38" t="s">
        <v>636</v>
      </c>
      <c r="E131" s="23" t="s">
        <v>861</v>
      </c>
    </row>
    <row r="132" spans="1:6" x14ac:dyDescent="0.2">
      <c r="A132" s="4">
        <v>90</v>
      </c>
      <c r="B132" s="23" t="s">
        <v>862</v>
      </c>
      <c r="C132" s="4" t="s">
        <v>860</v>
      </c>
      <c r="D132" s="38" t="s">
        <v>591</v>
      </c>
      <c r="E132" s="23" t="s">
        <v>863</v>
      </c>
    </row>
    <row r="133" spans="1:6" x14ac:dyDescent="0.2">
      <c r="A133" s="4">
        <v>91</v>
      </c>
      <c r="B133" s="23" t="s">
        <v>864</v>
      </c>
      <c r="C133" s="4">
        <v>150</v>
      </c>
      <c r="D133" s="38" t="s">
        <v>648</v>
      </c>
      <c r="E133" s="23" t="s">
        <v>865</v>
      </c>
    </row>
    <row r="134" spans="1:6" x14ac:dyDescent="0.2">
      <c r="A134" s="4">
        <v>92</v>
      </c>
      <c r="B134" s="23" t="s">
        <v>866</v>
      </c>
      <c r="C134" s="4">
        <v>150</v>
      </c>
      <c r="D134" s="38" t="s">
        <v>602</v>
      </c>
      <c r="E134" s="23" t="s">
        <v>867</v>
      </c>
    </row>
    <row r="135" spans="1:6" x14ac:dyDescent="0.2">
      <c r="A135" s="4">
        <v>93</v>
      </c>
      <c r="B135" s="23" t="s">
        <v>868</v>
      </c>
      <c r="C135" s="4" t="s">
        <v>869</v>
      </c>
      <c r="D135" s="38" t="s">
        <v>660</v>
      </c>
      <c r="E135" s="23" t="s">
        <v>870</v>
      </c>
    </row>
    <row r="136" spans="1:6" x14ac:dyDescent="0.2">
      <c r="A136" s="4">
        <v>94</v>
      </c>
      <c r="B136" s="23" t="s">
        <v>871</v>
      </c>
      <c r="C136" s="4" t="s">
        <v>869</v>
      </c>
      <c r="D136" s="38" t="s">
        <v>615</v>
      </c>
      <c r="E136" s="23" t="s">
        <v>872</v>
      </c>
    </row>
    <row r="137" spans="1:6" x14ac:dyDescent="0.2">
      <c r="A137" s="4">
        <v>95</v>
      </c>
      <c r="B137" s="23" t="s">
        <v>873</v>
      </c>
      <c r="C137" s="4">
        <v>159</v>
      </c>
      <c r="D137" s="38" t="s">
        <v>672</v>
      </c>
      <c r="E137" s="23" t="s">
        <v>874</v>
      </c>
      <c r="F137" t="s">
        <v>787</v>
      </c>
    </row>
    <row r="138" spans="1:6" x14ac:dyDescent="0.2">
      <c r="A138" s="4">
        <v>96</v>
      </c>
      <c r="B138" s="23" t="s">
        <v>875</v>
      </c>
      <c r="C138" s="4" t="s">
        <v>876</v>
      </c>
      <c r="D138" s="38" t="s">
        <v>673</v>
      </c>
      <c r="E138" s="23" t="s">
        <v>877</v>
      </c>
    </row>
    <row r="139" spans="1:6" x14ac:dyDescent="0.2">
      <c r="A139" s="4">
        <v>97</v>
      </c>
      <c r="B139" s="23" t="s">
        <v>878</v>
      </c>
      <c r="C139" s="4" t="s">
        <v>876</v>
      </c>
      <c r="D139" s="38" t="s">
        <v>663</v>
      </c>
      <c r="E139" s="23" t="s">
        <v>879</v>
      </c>
    </row>
    <row r="140" spans="1:6" x14ac:dyDescent="0.2">
      <c r="A140" s="4">
        <v>98</v>
      </c>
      <c r="B140" s="23" t="s">
        <v>880</v>
      </c>
      <c r="C140" s="4">
        <v>174</v>
      </c>
      <c r="D140" s="38" t="s">
        <v>568</v>
      </c>
      <c r="E140" s="23" t="s">
        <v>881</v>
      </c>
    </row>
    <row r="141" spans="1:6" x14ac:dyDescent="0.2">
      <c r="A141" s="4">
        <v>99</v>
      </c>
      <c r="B141" s="23" t="s">
        <v>882</v>
      </c>
      <c r="C141" s="4">
        <v>174</v>
      </c>
      <c r="D141" s="38" t="s">
        <v>639</v>
      </c>
      <c r="E141" s="23" t="s">
        <v>883</v>
      </c>
    </row>
    <row r="142" spans="1:6" x14ac:dyDescent="0.2">
      <c r="A142" s="4">
        <v>100</v>
      </c>
      <c r="B142" s="23" t="s">
        <v>884</v>
      </c>
      <c r="C142" s="4">
        <v>177</v>
      </c>
      <c r="D142" s="38" t="s">
        <v>579</v>
      </c>
      <c r="E142" s="23" t="s">
        <v>885</v>
      </c>
    </row>
    <row r="143" spans="1:6" x14ac:dyDescent="0.2">
      <c r="A143" s="4">
        <v>101</v>
      </c>
      <c r="B143" s="23" t="s">
        <v>886</v>
      </c>
      <c r="C143" s="4">
        <v>177</v>
      </c>
      <c r="D143" s="38" t="s">
        <v>627</v>
      </c>
      <c r="E143" s="23" t="s">
        <v>887</v>
      </c>
    </row>
    <row r="144" spans="1:6" x14ac:dyDescent="0.2">
      <c r="A144" s="4">
        <v>102</v>
      </c>
      <c r="B144" s="23" t="s">
        <v>888</v>
      </c>
      <c r="C144" s="4">
        <v>181</v>
      </c>
      <c r="D144" s="38" t="s">
        <v>592</v>
      </c>
      <c r="E144" s="23" t="s">
        <v>889</v>
      </c>
    </row>
    <row r="145" spans="1:6" x14ac:dyDescent="0.2">
      <c r="A145" s="4">
        <v>103</v>
      </c>
      <c r="B145" s="23" t="s">
        <v>890</v>
      </c>
      <c r="C145" s="4">
        <v>181</v>
      </c>
      <c r="D145" s="38" t="s">
        <v>617</v>
      </c>
      <c r="E145" s="23" t="s">
        <v>891</v>
      </c>
    </row>
    <row r="146" spans="1:6" x14ac:dyDescent="0.2">
      <c r="A146" s="4">
        <v>104</v>
      </c>
      <c r="B146" s="23" t="s">
        <v>892</v>
      </c>
      <c r="C146" s="4">
        <v>182</v>
      </c>
      <c r="D146" s="38" t="s">
        <v>603</v>
      </c>
      <c r="E146" s="23" t="s">
        <v>893</v>
      </c>
    </row>
    <row r="147" spans="1:6" x14ac:dyDescent="0.2">
      <c r="A147" s="4">
        <v>105</v>
      </c>
      <c r="B147" s="23" t="s">
        <v>894</v>
      </c>
      <c r="C147" s="4">
        <v>182</v>
      </c>
      <c r="D147" s="38" t="s">
        <v>569</v>
      </c>
      <c r="E147" s="23" t="s">
        <v>895</v>
      </c>
    </row>
    <row r="148" spans="1:6" x14ac:dyDescent="0.2">
      <c r="A148" s="4">
        <v>106</v>
      </c>
      <c r="B148" s="23" t="s">
        <v>896</v>
      </c>
      <c r="C148" s="4" t="s">
        <v>897</v>
      </c>
      <c r="D148" s="38" t="s">
        <v>638</v>
      </c>
      <c r="E148" s="23" t="s">
        <v>898</v>
      </c>
    </row>
    <row r="149" spans="1:6" x14ac:dyDescent="0.2">
      <c r="A149" s="4">
        <v>107</v>
      </c>
      <c r="B149" s="23" t="s">
        <v>899</v>
      </c>
      <c r="C149" s="4">
        <v>184</v>
      </c>
      <c r="D149" s="38" t="s">
        <v>580</v>
      </c>
      <c r="E149" s="23" t="s">
        <v>900</v>
      </c>
    </row>
    <row r="150" spans="1:6" x14ac:dyDescent="0.2">
      <c r="A150" s="4">
        <v>108</v>
      </c>
      <c r="B150" s="23" t="s">
        <v>901</v>
      </c>
      <c r="C150" s="4">
        <v>187</v>
      </c>
      <c r="D150" s="38" t="s">
        <v>650</v>
      </c>
      <c r="E150" s="23" t="s">
        <v>902</v>
      </c>
    </row>
    <row r="151" spans="1:6" x14ac:dyDescent="0.2">
      <c r="A151" s="4">
        <v>109</v>
      </c>
      <c r="B151" s="23" t="s">
        <v>903</v>
      </c>
      <c r="C151" s="4">
        <v>187</v>
      </c>
      <c r="D151" s="38" t="s">
        <v>593</v>
      </c>
      <c r="E151" s="23" t="s">
        <v>904</v>
      </c>
    </row>
    <row r="152" spans="1:6" x14ac:dyDescent="0.2">
      <c r="A152" s="4">
        <v>110</v>
      </c>
      <c r="B152" s="23" t="s">
        <v>905</v>
      </c>
      <c r="C152" s="4">
        <v>192</v>
      </c>
      <c r="D152" s="38" t="s">
        <v>662</v>
      </c>
      <c r="E152" s="23" t="s">
        <v>906</v>
      </c>
      <c r="F152" t="s">
        <v>787</v>
      </c>
    </row>
    <row r="153" spans="1:6" x14ac:dyDescent="0.2">
      <c r="A153" s="4">
        <v>111</v>
      </c>
      <c r="B153" s="23" t="s">
        <v>907</v>
      </c>
      <c r="C153" s="4">
        <v>195</v>
      </c>
      <c r="D153" s="38" t="s">
        <v>674</v>
      </c>
      <c r="E153" s="23" t="s">
        <v>908</v>
      </c>
    </row>
    <row r="154" spans="1:6" x14ac:dyDescent="0.2">
      <c r="A154" s="4">
        <v>112</v>
      </c>
      <c r="B154" s="23" t="s">
        <v>909</v>
      </c>
      <c r="C154" s="4">
        <v>195</v>
      </c>
      <c r="D154" s="38" t="s">
        <v>604</v>
      </c>
      <c r="E154" s="23" t="s">
        <v>910</v>
      </c>
    </row>
    <row r="155" spans="1:6" x14ac:dyDescent="0.2">
      <c r="A155" s="4">
        <v>113</v>
      </c>
      <c r="B155" s="23" t="s">
        <v>911</v>
      </c>
      <c r="C155" s="23"/>
      <c r="D155" s="23" t="s">
        <v>613</v>
      </c>
      <c r="E155" s="23" t="s">
        <v>912</v>
      </c>
      <c r="F155" s="199" t="s">
        <v>1563</v>
      </c>
    </row>
    <row r="156" spans="1:6" x14ac:dyDescent="0.2">
      <c r="A156" s="4">
        <v>114</v>
      </c>
      <c r="B156" s="23" t="s">
        <v>913</v>
      </c>
      <c r="C156" s="23"/>
      <c r="D156" s="23" t="s">
        <v>629</v>
      </c>
      <c r="E156" s="23" t="s">
        <v>914</v>
      </c>
      <c r="F156" s="199" t="s">
        <v>1564</v>
      </c>
    </row>
    <row r="157" spans="1:6" x14ac:dyDescent="0.2">
      <c r="A157" s="4">
        <v>115</v>
      </c>
      <c r="B157" s="23" t="s">
        <v>915</v>
      </c>
      <c r="C157" s="23" t="s">
        <v>915</v>
      </c>
      <c r="D157" s="38" t="s">
        <v>915</v>
      </c>
      <c r="E157" s="23" t="s">
        <v>916</v>
      </c>
      <c r="F157" s="199" t="s">
        <v>1466</v>
      </c>
    </row>
    <row r="158" spans="1:6" x14ac:dyDescent="0.2">
      <c r="A158" s="4">
        <v>116</v>
      </c>
      <c r="B158" s="23" t="s">
        <v>917</v>
      </c>
      <c r="C158" s="23" t="s">
        <v>605</v>
      </c>
      <c r="D158" s="23" t="s">
        <v>605</v>
      </c>
      <c r="E158" s="23" t="s">
        <v>918</v>
      </c>
    </row>
    <row r="159" spans="1:6" x14ac:dyDescent="0.2">
      <c r="A159" s="4">
        <v>117</v>
      </c>
      <c r="B159" s="23" t="s">
        <v>919</v>
      </c>
      <c r="C159" s="23" t="s">
        <v>626</v>
      </c>
      <c r="D159" s="23" t="s">
        <v>626</v>
      </c>
      <c r="E159" s="23" t="s">
        <v>920</v>
      </c>
    </row>
    <row r="160" spans="1:6" x14ac:dyDescent="0.2">
      <c r="A160" s="4">
        <v>118</v>
      </c>
      <c r="B160" s="23" t="s">
        <v>921</v>
      </c>
      <c r="C160" s="23" t="s">
        <v>657</v>
      </c>
      <c r="D160" s="23" t="s">
        <v>657</v>
      </c>
      <c r="E160" s="23" t="s">
        <v>922</v>
      </c>
    </row>
    <row r="161" spans="1:5" x14ac:dyDescent="0.2">
      <c r="A161" s="4">
        <v>119</v>
      </c>
      <c r="B161" s="23" t="s">
        <v>923</v>
      </c>
      <c r="C161" s="23" t="s">
        <v>675</v>
      </c>
      <c r="D161" s="23" t="s">
        <v>675</v>
      </c>
      <c r="E161" s="23" t="s">
        <v>924</v>
      </c>
    </row>
    <row r="163" spans="1:5" x14ac:dyDescent="0.2">
      <c r="B163" t="s">
        <v>925</v>
      </c>
    </row>
  </sheetData>
  <hyperlinks>
    <hyperlink ref="A21" r:id="rId1" xr:uid="{B4B78DE4-CE71-40F9-AF04-71A0BCCA34E9}"/>
  </hyperlinks>
  <pageMargins left="0.7" right="0.7" top="0.75" bottom="0.75" header="0.3" footer="0.3"/>
  <pageSetup scale="9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63"/>
  <sheetViews>
    <sheetView workbookViewId="0">
      <selection activeCell="F24" sqref="F24"/>
    </sheetView>
  </sheetViews>
  <sheetFormatPr defaultRowHeight="12.75" x14ac:dyDescent="0.2"/>
  <cols>
    <col min="1" max="1" width="9.140625" style="5"/>
    <col min="2" max="2" width="12.5703125" style="5" customWidth="1"/>
    <col min="3" max="3" width="15.28515625" style="5" customWidth="1"/>
    <col min="6" max="6" width="17.85546875" customWidth="1"/>
    <col min="7" max="7" width="16.28515625" customWidth="1"/>
    <col min="9" max="9" width="14.42578125" customWidth="1"/>
    <col min="14" max="14" width="17.42578125" customWidth="1"/>
  </cols>
  <sheetData>
    <row r="1" spans="1:17" x14ac:dyDescent="0.2">
      <c r="A1" s="21" t="s">
        <v>926</v>
      </c>
    </row>
    <row r="3" spans="1:17" ht="25.5" x14ac:dyDescent="0.2">
      <c r="A3" s="52" t="str">
        <f>'[1]TMA map 2016'!C41</f>
        <v>GBM Line</v>
      </c>
      <c r="B3" s="52" t="str">
        <f>'[1]TMA map 2016'!D41</f>
        <v>TMA sample name</v>
      </c>
      <c r="C3" s="52" t="str">
        <f>'[1]TMA map 2016'!E41</f>
        <v>Position on block</v>
      </c>
      <c r="D3" s="52"/>
      <c r="E3" s="4" t="s">
        <v>676</v>
      </c>
      <c r="F3" s="53" t="s">
        <v>1063</v>
      </c>
      <c r="G3" s="44" t="s">
        <v>1064</v>
      </c>
      <c r="H3" s="66" t="s">
        <v>1065</v>
      </c>
      <c r="I3" s="66" t="s">
        <v>1066</v>
      </c>
      <c r="K3" s="55" t="s">
        <v>941</v>
      </c>
      <c r="L3" s="55" t="s">
        <v>942</v>
      </c>
      <c r="M3" s="55" t="s">
        <v>943</v>
      </c>
      <c r="N3" s="38" t="s">
        <v>944</v>
      </c>
      <c r="Q3" s="59" t="s">
        <v>966</v>
      </c>
    </row>
    <row r="4" spans="1:17" x14ac:dyDescent="0.2">
      <c r="A4" s="52">
        <f>'[1]TMA map 2016'!C42</f>
        <v>3</v>
      </c>
      <c r="B4" s="52" t="str">
        <f>'[1]TMA map 2016'!D42</f>
        <v>3-1</v>
      </c>
      <c r="C4" s="52" t="str">
        <f>'[1]TMA map 2016'!E42</f>
        <v>A1, B1, B2</v>
      </c>
      <c r="E4" s="4" t="s">
        <v>1251</v>
      </c>
      <c r="F4" s="23" t="s">
        <v>1067</v>
      </c>
      <c r="G4" s="4" t="s">
        <v>1068</v>
      </c>
      <c r="H4" s="4" t="s">
        <v>54</v>
      </c>
      <c r="I4" s="4" t="s">
        <v>55</v>
      </c>
      <c r="K4" s="23">
        <v>1</v>
      </c>
      <c r="L4" s="56" t="s">
        <v>197</v>
      </c>
      <c r="M4" s="38" t="s">
        <v>557</v>
      </c>
      <c r="N4" s="58">
        <v>1</v>
      </c>
      <c r="Q4" s="59" t="s">
        <v>967</v>
      </c>
    </row>
    <row r="5" spans="1:17" x14ac:dyDescent="0.2">
      <c r="A5" s="52">
        <f>'[1]TMA map 2016'!C43</f>
        <v>3</v>
      </c>
      <c r="B5" s="52" t="str">
        <f>'[1]TMA map 2016'!D43</f>
        <v>3-2</v>
      </c>
      <c r="C5" s="52" t="str">
        <f>'[1]TMA map 2016'!E43</f>
        <v>I7, J7, J8</v>
      </c>
      <c r="E5" s="4" t="s">
        <v>1252</v>
      </c>
      <c r="F5" s="23" t="s">
        <v>1069</v>
      </c>
      <c r="G5" s="4" t="s">
        <v>1068</v>
      </c>
      <c r="H5" s="4" t="s">
        <v>54</v>
      </c>
      <c r="I5" s="4" t="s">
        <v>55</v>
      </c>
      <c r="K5" s="23">
        <v>2</v>
      </c>
      <c r="L5" s="56" t="s">
        <v>198</v>
      </c>
      <c r="M5" s="38" t="s">
        <v>557</v>
      </c>
      <c r="N5" s="58">
        <v>1</v>
      </c>
      <c r="Q5" s="59" t="s">
        <v>968</v>
      </c>
    </row>
    <row r="6" spans="1:17" x14ac:dyDescent="0.2">
      <c r="A6" s="52">
        <f>'[1]TMA map 2016'!C44</f>
        <v>5</v>
      </c>
      <c r="B6" s="52" t="str">
        <f>'[1]TMA map 2016'!D44</f>
        <v>5-1</v>
      </c>
      <c r="C6" s="52" t="str">
        <f>'[1]TMA map 2016'!E44</f>
        <v>A2, A3, B3</v>
      </c>
      <c r="E6" s="4" t="s">
        <v>1253</v>
      </c>
      <c r="F6" s="23" t="s">
        <v>1070</v>
      </c>
      <c r="G6" s="4" t="s">
        <v>1068</v>
      </c>
      <c r="H6" s="4" t="s">
        <v>54</v>
      </c>
      <c r="I6" s="4" t="s">
        <v>55</v>
      </c>
      <c r="K6" s="23">
        <v>3</v>
      </c>
      <c r="L6" s="56" t="s">
        <v>199</v>
      </c>
      <c r="M6" s="38" t="s">
        <v>558</v>
      </c>
      <c r="N6" s="58">
        <v>0</v>
      </c>
      <c r="Q6" s="59" t="s">
        <v>969</v>
      </c>
    </row>
    <row r="7" spans="1:17" x14ac:dyDescent="0.2">
      <c r="A7" s="52">
        <f>'[1]TMA map 2016'!C45</f>
        <v>5</v>
      </c>
      <c r="B7" s="52" t="str">
        <f>'[1]TMA map 2016'!D45</f>
        <v>5-2</v>
      </c>
      <c r="C7" s="52" t="str">
        <f>'[1]TMA map 2016'!E45</f>
        <v>I8, I9, J9</v>
      </c>
      <c r="E7" s="4" t="s">
        <v>1254</v>
      </c>
      <c r="F7" s="23" t="s">
        <v>1071</v>
      </c>
      <c r="G7" s="4" t="s">
        <v>1068</v>
      </c>
      <c r="H7" s="4" t="s">
        <v>54</v>
      </c>
      <c r="I7" s="4" t="s">
        <v>55</v>
      </c>
      <c r="K7" s="23">
        <v>4</v>
      </c>
      <c r="L7" s="56" t="s">
        <v>200</v>
      </c>
      <c r="M7" s="38" t="s">
        <v>558</v>
      </c>
      <c r="N7" s="58">
        <v>0</v>
      </c>
      <c r="Q7" s="59" t="s">
        <v>970</v>
      </c>
    </row>
    <row r="8" spans="1:17" x14ac:dyDescent="0.2">
      <c r="A8" s="52">
        <f>'[1]TMA map 2016'!C46</f>
        <v>6</v>
      </c>
      <c r="B8" s="52" t="str">
        <f>'[1]TMA map 2016'!D46</f>
        <v>6-1</v>
      </c>
      <c r="C8" s="52" t="str">
        <f>'[1]TMA map 2016'!E46</f>
        <v>A4, B4, B5</v>
      </c>
      <c r="E8" s="4" t="s">
        <v>1255</v>
      </c>
      <c r="F8" s="23" t="s">
        <v>1072</v>
      </c>
      <c r="G8" s="4" t="s">
        <v>1068</v>
      </c>
      <c r="H8" s="4" t="s">
        <v>54</v>
      </c>
      <c r="I8" s="4" t="s">
        <v>55</v>
      </c>
      <c r="K8" s="23">
        <v>5</v>
      </c>
      <c r="L8" s="56" t="s">
        <v>201</v>
      </c>
      <c r="M8" s="38" t="s">
        <v>559</v>
      </c>
      <c r="N8" s="58">
        <v>0</v>
      </c>
      <c r="Q8" s="59" t="s">
        <v>971</v>
      </c>
    </row>
    <row r="9" spans="1:17" x14ac:dyDescent="0.2">
      <c r="A9" s="52">
        <f>'[1]TMA map 2016'!C47</f>
        <v>6</v>
      </c>
      <c r="B9" s="52" t="str">
        <f>'[1]TMA map 2016'!D47</f>
        <v>6-2</v>
      </c>
      <c r="C9" s="52" t="str">
        <f>'[1]TMA map 2016'!E47</f>
        <v>I10,J10,J11</v>
      </c>
      <c r="E9" s="4" t="s">
        <v>1256</v>
      </c>
      <c r="F9" s="23" t="s">
        <v>1073</v>
      </c>
      <c r="G9" s="4" t="s">
        <v>1068</v>
      </c>
      <c r="H9" s="4" t="s">
        <v>54</v>
      </c>
      <c r="I9" s="4" t="s">
        <v>55</v>
      </c>
      <c r="K9" s="23">
        <v>6</v>
      </c>
      <c r="L9" s="56" t="s">
        <v>202</v>
      </c>
      <c r="M9" s="38" t="s">
        <v>559</v>
      </c>
      <c r="N9" s="58">
        <v>0</v>
      </c>
      <c r="Q9" s="59" t="s">
        <v>972</v>
      </c>
    </row>
    <row r="10" spans="1:17" x14ac:dyDescent="0.2">
      <c r="A10" s="52">
        <f>'[1]TMA map 2016'!C48</f>
        <v>8</v>
      </c>
      <c r="B10" s="52" t="str">
        <f>'[1]TMA map 2016'!D48</f>
        <v>8-1</v>
      </c>
      <c r="C10" s="52" t="str">
        <f>'[1]TMA map 2016'!E48</f>
        <v>A5, A6, B6</v>
      </c>
      <c r="E10" s="4" t="s">
        <v>1257</v>
      </c>
      <c r="F10" s="23" t="s">
        <v>1074</v>
      </c>
      <c r="G10" s="4" t="s">
        <v>1068</v>
      </c>
      <c r="H10" s="4" t="s">
        <v>54</v>
      </c>
      <c r="I10" s="4" t="s">
        <v>55</v>
      </c>
      <c r="K10" s="23">
        <v>7</v>
      </c>
      <c r="L10" s="56" t="s">
        <v>203</v>
      </c>
      <c r="M10" s="39" t="s">
        <v>560</v>
      </c>
      <c r="N10" s="58">
        <v>0</v>
      </c>
      <c r="Q10" s="59" t="s">
        <v>973</v>
      </c>
    </row>
    <row r="11" spans="1:17" x14ac:dyDescent="0.2">
      <c r="A11" s="52">
        <f>'[1]TMA map 2016'!C49</f>
        <v>8</v>
      </c>
      <c r="B11" s="52" t="str">
        <f>'[1]TMA map 2016'!D49</f>
        <v>8-2</v>
      </c>
      <c r="C11" s="52" t="str">
        <f>'[1]TMA map 2016'!E49</f>
        <v>I11,I12,J12</v>
      </c>
      <c r="E11" s="4" t="s">
        <v>1258</v>
      </c>
      <c r="F11" s="23" t="s">
        <v>1075</v>
      </c>
      <c r="G11" s="4" t="s">
        <v>1076</v>
      </c>
      <c r="H11" s="4" t="s">
        <v>54</v>
      </c>
      <c r="I11" s="4" t="s">
        <v>55</v>
      </c>
      <c r="K11" s="23">
        <v>8</v>
      </c>
      <c r="L11" s="56" t="s">
        <v>204</v>
      </c>
      <c r="M11" s="39" t="s">
        <v>560</v>
      </c>
      <c r="N11" s="58">
        <v>0</v>
      </c>
    </row>
    <row r="12" spans="1:17" x14ac:dyDescent="0.2">
      <c r="A12" s="52">
        <f>'[1]TMA map 2016'!C50</f>
        <v>9</v>
      </c>
      <c r="B12" s="52" t="str">
        <f>'[1]TMA map 2016'!D50</f>
        <v>9-1</v>
      </c>
      <c r="C12" s="52" t="str">
        <f>'[1]TMA map 2016'!E50</f>
        <v>A7, B7, B8</v>
      </c>
      <c r="E12" s="4" t="s">
        <v>1259</v>
      </c>
      <c r="F12" s="23" t="s">
        <v>1082</v>
      </c>
      <c r="G12" s="4" t="s">
        <v>1068</v>
      </c>
      <c r="H12" s="4" t="s">
        <v>54</v>
      </c>
      <c r="I12" s="4" t="s">
        <v>55</v>
      </c>
      <c r="K12" s="23">
        <v>9</v>
      </c>
      <c r="L12" s="56" t="s">
        <v>205</v>
      </c>
      <c r="M12" s="38" t="s">
        <v>561</v>
      </c>
      <c r="N12" s="58">
        <v>3</v>
      </c>
    </row>
    <row r="13" spans="1:17" x14ac:dyDescent="0.2">
      <c r="A13" s="52">
        <f>'[1]TMA map 2016'!C51</f>
        <v>9</v>
      </c>
      <c r="B13" s="52" t="str">
        <f>'[1]TMA map 2016'!D51</f>
        <v>9-2</v>
      </c>
      <c r="C13" s="52" t="str">
        <f>'[1]TMA map 2016'!E51</f>
        <v>I13,J13,J14</v>
      </c>
      <c r="E13" s="4" t="s">
        <v>1260</v>
      </c>
      <c r="F13" s="23" t="s">
        <v>1085</v>
      </c>
      <c r="G13" s="4" t="s">
        <v>1068</v>
      </c>
      <c r="H13" s="4" t="s">
        <v>54</v>
      </c>
      <c r="I13" s="4" t="s">
        <v>54</v>
      </c>
      <c r="K13" s="23">
        <v>10</v>
      </c>
      <c r="L13" s="56" t="s">
        <v>206</v>
      </c>
      <c r="M13" s="38" t="s">
        <v>561</v>
      </c>
      <c r="N13" s="58">
        <v>3</v>
      </c>
    </row>
    <row r="14" spans="1:17" x14ac:dyDescent="0.2">
      <c r="A14" s="52">
        <f>'[1]TMA map 2016'!C52</f>
        <v>10</v>
      </c>
      <c r="B14" s="52" t="str">
        <f>'[1]TMA map 2016'!D52</f>
        <v>10-2</v>
      </c>
      <c r="C14" s="52" t="str">
        <f>'[1]TMA map 2016'!E52</f>
        <v>I14,J14,J15</v>
      </c>
      <c r="E14" s="4" t="s">
        <v>1261</v>
      </c>
      <c r="F14" s="23" t="s">
        <v>1084</v>
      </c>
      <c r="G14" s="4" t="s">
        <v>1077</v>
      </c>
      <c r="H14" s="4" t="s">
        <v>54</v>
      </c>
      <c r="I14" s="4" t="s">
        <v>55</v>
      </c>
      <c r="K14" s="23">
        <v>11</v>
      </c>
      <c r="L14" s="56" t="s">
        <v>207</v>
      </c>
      <c r="M14" s="38" t="s">
        <v>562</v>
      </c>
      <c r="N14" s="58">
        <v>1</v>
      </c>
    </row>
    <row r="15" spans="1:17" x14ac:dyDescent="0.2">
      <c r="A15" s="52">
        <f>'[1]TMA map 2016'!C53</f>
        <v>10</v>
      </c>
      <c r="B15" s="52" t="str">
        <f>'[1]TMA map 2016'!D53</f>
        <v>10-1</v>
      </c>
      <c r="C15" s="52" t="str">
        <f>'[1]TMA map 2016'!E53</f>
        <v>A8, A9, B9</v>
      </c>
      <c r="E15" s="4" t="s">
        <v>1262</v>
      </c>
      <c r="F15" s="23" t="s">
        <v>1083</v>
      </c>
      <c r="G15" s="4" t="s">
        <v>1077</v>
      </c>
      <c r="H15" s="4" t="s">
        <v>55</v>
      </c>
      <c r="I15" s="4" t="s">
        <v>55</v>
      </c>
      <c r="K15" s="23">
        <v>12</v>
      </c>
      <c r="L15" s="56" t="s">
        <v>208</v>
      </c>
      <c r="M15" s="38" t="s">
        <v>562</v>
      </c>
      <c r="N15" s="58">
        <v>1</v>
      </c>
    </row>
    <row r="16" spans="1:17" x14ac:dyDescent="0.2">
      <c r="A16" s="52">
        <f>'[1]TMA map 2016'!C54</f>
        <v>12</v>
      </c>
      <c r="B16" s="52" t="str">
        <f>'[1]TMA map 2016'!D54</f>
        <v>12-1</v>
      </c>
      <c r="C16" s="52" t="str">
        <f>'[1]TMA map 2016'!E54</f>
        <v>A10,B10,B11</v>
      </c>
      <c r="E16" s="4" t="s">
        <v>1263</v>
      </c>
      <c r="F16" s="23" t="s">
        <v>1078</v>
      </c>
      <c r="G16" s="4" t="s">
        <v>1077</v>
      </c>
      <c r="H16" s="4" t="s">
        <v>54</v>
      </c>
      <c r="I16" s="4" t="s">
        <v>55</v>
      </c>
      <c r="K16" s="23">
        <v>13</v>
      </c>
      <c r="L16" s="56" t="s">
        <v>209</v>
      </c>
      <c r="M16" s="38" t="s">
        <v>563</v>
      </c>
      <c r="N16" s="58">
        <v>3</v>
      </c>
    </row>
    <row r="17" spans="1:14" x14ac:dyDescent="0.2">
      <c r="A17" s="52">
        <f>'[1]TMA map 2016'!C55</f>
        <v>12</v>
      </c>
      <c r="B17" s="52" t="str">
        <f>'[1]TMA map 2016'!D55</f>
        <v>12-2</v>
      </c>
      <c r="C17" s="52" t="str">
        <f>'[1]TMA map 2016'!E55</f>
        <v>I1, J1, J2</v>
      </c>
      <c r="E17" s="4" t="s">
        <v>1264</v>
      </c>
      <c r="F17" s="23" t="s">
        <v>1086</v>
      </c>
      <c r="G17" s="4" t="s">
        <v>1089</v>
      </c>
      <c r="H17" s="4" t="s">
        <v>54</v>
      </c>
      <c r="I17" s="4" t="s">
        <v>55</v>
      </c>
      <c r="K17" s="23">
        <v>14</v>
      </c>
      <c r="L17" s="56" t="s">
        <v>210</v>
      </c>
      <c r="M17" s="38" t="s">
        <v>563</v>
      </c>
      <c r="N17" s="58">
        <v>3</v>
      </c>
    </row>
    <row r="18" spans="1:14" x14ac:dyDescent="0.2">
      <c r="A18" s="52">
        <f>'[1]TMA map 2016'!C56</f>
        <v>14</v>
      </c>
      <c r="B18" s="52" t="str">
        <f>'[1]TMA map 2016'!D56</f>
        <v>14-1</v>
      </c>
      <c r="C18" s="52" t="str">
        <f>'[1]TMA map 2016'!E56</f>
        <v>A11,A12,B12</v>
      </c>
      <c r="E18" s="4" t="s">
        <v>1265</v>
      </c>
      <c r="F18" s="23" t="s">
        <v>1087</v>
      </c>
      <c r="G18" s="4" t="s">
        <v>1089</v>
      </c>
      <c r="H18" s="4" t="s">
        <v>54</v>
      </c>
      <c r="I18" s="4" t="s">
        <v>55</v>
      </c>
      <c r="K18" s="23">
        <v>15</v>
      </c>
      <c r="L18" s="56" t="s">
        <v>211</v>
      </c>
      <c r="M18" s="38" t="s">
        <v>564</v>
      </c>
      <c r="N18" s="58">
        <v>2</v>
      </c>
    </row>
    <row r="19" spans="1:14" x14ac:dyDescent="0.2">
      <c r="A19" s="52">
        <f>'[1]TMA map 2016'!C57</f>
        <v>14</v>
      </c>
      <c r="B19" s="52" t="str">
        <f>'[1]TMA map 2016'!D57</f>
        <v>14-2</v>
      </c>
      <c r="C19" s="52" t="str">
        <f>'[1]TMA map 2016'!E57</f>
        <v>I2, I3, J3</v>
      </c>
      <c r="E19" s="4" t="s">
        <v>1266</v>
      </c>
      <c r="F19" s="23" t="s">
        <v>1088</v>
      </c>
      <c r="G19" s="4" t="s">
        <v>1089</v>
      </c>
      <c r="H19" s="4" t="s">
        <v>54</v>
      </c>
      <c r="I19" s="4" t="s">
        <v>55</v>
      </c>
      <c r="K19" s="23">
        <v>16</v>
      </c>
      <c r="L19" s="56" t="s">
        <v>212</v>
      </c>
      <c r="M19" s="38" t="s">
        <v>565</v>
      </c>
      <c r="N19" s="58" t="s">
        <v>945</v>
      </c>
    </row>
    <row r="20" spans="1:14" x14ac:dyDescent="0.2">
      <c r="A20" s="52">
        <f>'[1]TMA map 2016'!C58</f>
        <v>15</v>
      </c>
      <c r="B20" s="52" t="str">
        <f>'[1]TMA map 2016'!D58</f>
        <v>15-1</v>
      </c>
      <c r="C20" s="52" t="str">
        <f>'[1]TMA map 2016'!E58</f>
        <v>A13,B13,B14</v>
      </c>
      <c r="E20" s="4" t="s">
        <v>1267</v>
      </c>
      <c r="F20" s="23" t="s">
        <v>1067</v>
      </c>
      <c r="G20" s="4" t="s">
        <v>1068</v>
      </c>
      <c r="H20" s="4" t="s">
        <v>54</v>
      </c>
      <c r="I20" s="23"/>
      <c r="K20" s="23">
        <v>17</v>
      </c>
      <c r="L20" s="56" t="s">
        <v>213</v>
      </c>
      <c r="M20" s="38" t="s">
        <v>566</v>
      </c>
      <c r="N20" s="58" t="s">
        <v>946</v>
      </c>
    </row>
    <row r="21" spans="1:14" x14ac:dyDescent="0.2">
      <c r="A21" s="52">
        <f>'[1]TMA map 2016'!C59</f>
        <v>15</v>
      </c>
      <c r="B21" s="52" t="str">
        <f>'[1]TMA map 2016'!D59</f>
        <v>15-2</v>
      </c>
      <c r="C21" s="52" t="str">
        <f>'[1]TMA map 2016'!E59</f>
        <v>I4, J4, J5</v>
      </c>
      <c r="E21" s="4" t="s">
        <v>1268</v>
      </c>
      <c r="F21" s="23" t="s">
        <v>1271</v>
      </c>
      <c r="G21" s="4" t="s">
        <v>1068</v>
      </c>
      <c r="H21" s="4" t="s">
        <v>54</v>
      </c>
      <c r="I21" s="23"/>
      <c r="K21" s="23">
        <v>18</v>
      </c>
      <c r="L21" s="56" t="s">
        <v>214</v>
      </c>
      <c r="M21" s="38" t="s">
        <v>566</v>
      </c>
      <c r="N21" s="58" t="s">
        <v>946</v>
      </c>
    </row>
    <row r="22" spans="1:14" x14ac:dyDescent="0.2">
      <c r="A22" s="52">
        <f>'[1]TMA map 2016'!C60</f>
        <v>16</v>
      </c>
      <c r="B22" s="52" t="str">
        <f>'[1]TMA map 2016'!D60</f>
        <v>16-1</v>
      </c>
      <c r="C22" s="52" t="str">
        <f>'[1]TMA map 2016'!E60</f>
        <v>A14,A15,B15</v>
      </c>
      <c r="E22" s="4" t="s">
        <v>1269</v>
      </c>
      <c r="F22" s="23" t="s">
        <v>1272</v>
      </c>
      <c r="G22" s="4" t="s">
        <v>1068</v>
      </c>
      <c r="H22" s="4" t="s">
        <v>54</v>
      </c>
      <c r="I22" s="23"/>
      <c r="K22" s="23">
        <v>19</v>
      </c>
      <c r="L22" s="56" t="s">
        <v>215</v>
      </c>
      <c r="M22" s="38" t="s">
        <v>567</v>
      </c>
      <c r="N22" s="58">
        <v>0</v>
      </c>
    </row>
    <row r="23" spans="1:14" x14ac:dyDescent="0.2">
      <c r="A23" s="52">
        <f>'[1]TMA map 2016'!C61</f>
        <v>16</v>
      </c>
      <c r="B23" s="52" t="str">
        <f>'[1]TMA map 2016'!D61</f>
        <v>16-2</v>
      </c>
      <c r="C23" s="52" t="str">
        <f>'[1]TMA map 2016'!E61</f>
        <v>I5, I6, J6</v>
      </c>
      <c r="E23" s="4" t="s">
        <v>1270</v>
      </c>
      <c r="F23" s="23" t="s">
        <v>1273</v>
      </c>
      <c r="G23" s="4" t="s">
        <v>1068</v>
      </c>
      <c r="H23" s="4" t="s">
        <v>54</v>
      </c>
      <c r="I23" s="23"/>
      <c r="K23" s="23">
        <v>20</v>
      </c>
      <c r="L23" s="56" t="s">
        <v>216</v>
      </c>
      <c r="M23" s="38" t="s">
        <v>567</v>
      </c>
      <c r="N23" s="58" t="s">
        <v>947</v>
      </c>
    </row>
    <row r="24" spans="1:14" x14ac:dyDescent="0.2">
      <c r="A24" s="52">
        <f>'[1]TMA map 2016'!C62</f>
        <v>22</v>
      </c>
      <c r="B24" s="52" t="str">
        <f>'[1]TMA map 2016'!D62</f>
        <v>22-1</v>
      </c>
      <c r="C24" s="52" t="str">
        <f>'[1]TMA map 2016'!E62</f>
        <v>C1, D1, D2</v>
      </c>
      <c r="K24" s="23">
        <v>21</v>
      </c>
      <c r="L24" s="56" t="s">
        <v>217</v>
      </c>
      <c r="M24" s="38" t="s">
        <v>568</v>
      </c>
      <c r="N24" s="58">
        <v>3</v>
      </c>
    </row>
    <row r="25" spans="1:14" x14ac:dyDescent="0.2">
      <c r="A25" s="52">
        <f>'[1]TMA map 2016'!C63</f>
        <v>22</v>
      </c>
      <c r="B25" s="52" t="str">
        <f>'[1]TMA map 2016'!D63</f>
        <v>22-2</v>
      </c>
      <c r="C25" s="52" t="str">
        <f>'[1]TMA map 2016'!E63</f>
        <v>K7, L7, L8</v>
      </c>
      <c r="K25" s="23">
        <v>22</v>
      </c>
      <c r="L25" s="56" t="s">
        <v>218</v>
      </c>
      <c r="M25" s="38" t="s">
        <v>568</v>
      </c>
      <c r="N25" s="58">
        <v>3</v>
      </c>
    </row>
    <row r="26" spans="1:14" x14ac:dyDescent="0.2">
      <c r="A26" s="52">
        <f>'[1]TMA map 2016'!C64</f>
        <v>26</v>
      </c>
      <c r="B26" s="52" t="str">
        <f>'[1]TMA map 2016'!D64</f>
        <v>26-1</v>
      </c>
      <c r="C26" s="52" t="str">
        <f>'[1]TMA map 2016'!E64</f>
        <v>C2, C3, D3</v>
      </c>
      <c r="K26" s="23">
        <v>23</v>
      </c>
      <c r="L26" s="56" t="s">
        <v>219</v>
      </c>
      <c r="M26" s="38" t="s">
        <v>569</v>
      </c>
      <c r="N26" s="58" t="s">
        <v>948</v>
      </c>
    </row>
    <row r="27" spans="1:14" x14ac:dyDescent="0.2">
      <c r="A27" s="52">
        <f>'[1]TMA map 2016'!C65</f>
        <v>26</v>
      </c>
      <c r="B27" s="52" t="str">
        <f>'[1]TMA map 2016'!D65</f>
        <v>26-2</v>
      </c>
      <c r="C27" s="52" t="str">
        <f>'[1]TMA map 2016'!E65</f>
        <v>K8, K9, L9</v>
      </c>
      <c r="K27" s="23">
        <v>24</v>
      </c>
      <c r="L27" s="56" t="s">
        <v>220</v>
      </c>
      <c r="M27" s="38" t="s">
        <v>569</v>
      </c>
      <c r="N27" s="58" t="s">
        <v>948</v>
      </c>
    </row>
    <row r="28" spans="1:14" x14ac:dyDescent="0.2">
      <c r="A28" s="52" t="str">
        <f>'[1]TMA map 2016'!C66</f>
        <v>28T</v>
      </c>
      <c r="B28" s="52" t="str">
        <f>'[1]TMA map 2016'!D66</f>
        <v>28-1</v>
      </c>
      <c r="C28" s="52" t="str">
        <f>'[1]TMA map 2016'!E66</f>
        <v>C4, D4, D5</v>
      </c>
      <c r="K28" s="23">
        <v>25</v>
      </c>
      <c r="L28" s="56" t="s">
        <v>244</v>
      </c>
      <c r="M28" s="38" t="s">
        <v>569</v>
      </c>
      <c r="N28" s="57" t="s">
        <v>949</v>
      </c>
    </row>
    <row r="29" spans="1:14" x14ac:dyDescent="0.2">
      <c r="A29" s="52" t="str">
        <f>'[1]TMA map 2016'!C67</f>
        <v>28T</v>
      </c>
      <c r="B29" s="52" t="str">
        <f>'[1]TMA map 2016'!D67</f>
        <v>28-2</v>
      </c>
      <c r="C29" s="52" t="str">
        <f>'[1]TMA map 2016'!E67</f>
        <v>K10,L10,L11</v>
      </c>
      <c r="K29" s="23">
        <v>26</v>
      </c>
      <c r="L29" s="56" t="s">
        <v>243</v>
      </c>
      <c r="M29" s="38" t="s">
        <v>580</v>
      </c>
      <c r="N29" s="57" t="s">
        <v>949</v>
      </c>
    </row>
    <row r="30" spans="1:14" x14ac:dyDescent="0.2">
      <c r="A30" s="52">
        <f>'[1]TMA map 2016'!C68</f>
        <v>36</v>
      </c>
      <c r="B30" s="52" t="str">
        <f>'[1]TMA map 2016'!D68</f>
        <v>36-1</v>
      </c>
      <c r="C30" s="52" t="str">
        <f>'[1]TMA map 2016'!E68</f>
        <v>C5, C6, D6</v>
      </c>
      <c r="K30" s="23">
        <v>27</v>
      </c>
      <c r="L30" s="56" t="s">
        <v>242</v>
      </c>
      <c r="M30" s="38" t="s">
        <v>568</v>
      </c>
      <c r="N30" s="57" t="s">
        <v>950</v>
      </c>
    </row>
    <row r="31" spans="1:14" x14ac:dyDescent="0.2">
      <c r="A31" s="52">
        <f>'[1]TMA map 2016'!C69</f>
        <v>36</v>
      </c>
      <c r="B31" s="52" t="str">
        <f>'[1]TMA map 2016'!D69</f>
        <v>36-2</v>
      </c>
      <c r="C31" s="52" t="str">
        <f>'[1]TMA map 2016'!E69</f>
        <v>K11,K12,L12</v>
      </c>
      <c r="K31" s="23">
        <v>28</v>
      </c>
      <c r="L31" s="56" t="s">
        <v>241</v>
      </c>
      <c r="M31" s="38" t="s">
        <v>579</v>
      </c>
      <c r="N31" s="57" t="s">
        <v>949</v>
      </c>
    </row>
    <row r="32" spans="1:14" x14ac:dyDescent="0.2">
      <c r="A32" s="52">
        <f>'[1]TMA map 2016'!C70</f>
        <v>38</v>
      </c>
      <c r="B32" s="52" t="str">
        <f>'[1]TMA map 2016'!D70</f>
        <v>38-1</v>
      </c>
      <c r="C32" s="52" t="str">
        <f>'[1]TMA map 2016'!E70</f>
        <v>C7, D7, D8</v>
      </c>
      <c r="K32" s="23">
        <v>29</v>
      </c>
      <c r="L32" s="56" t="s">
        <v>240</v>
      </c>
      <c r="M32" s="38" t="s">
        <v>567</v>
      </c>
      <c r="N32" s="57" t="s">
        <v>951</v>
      </c>
    </row>
    <row r="33" spans="1:14" x14ac:dyDescent="0.2">
      <c r="A33" s="52">
        <f>'[1]TMA map 2016'!C71</f>
        <v>38</v>
      </c>
      <c r="B33" s="52" t="str">
        <f>'[1]TMA map 2016'!D71</f>
        <v>38-2</v>
      </c>
      <c r="C33" s="52" t="str">
        <f>'[1]TMA map 2016'!E71</f>
        <v>X11,W12,X12</v>
      </c>
      <c r="K33" s="23">
        <v>30</v>
      </c>
      <c r="L33" s="56" t="s">
        <v>239</v>
      </c>
      <c r="M33" s="38" t="s">
        <v>578</v>
      </c>
      <c r="N33" s="57" t="s">
        <v>950</v>
      </c>
    </row>
    <row r="34" spans="1:14" x14ac:dyDescent="0.2">
      <c r="A34" s="52">
        <f>'[1]TMA map 2016'!C72</f>
        <v>39</v>
      </c>
      <c r="B34" s="52" t="str">
        <f>'[1]TMA map 2016'!D72</f>
        <v>39-1</v>
      </c>
      <c r="C34" s="52" t="str">
        <f>'[1]TMA map 2016'!E72</f>
        <v>C8, C9, D9</v>
      </c>
      <c r="K34" s="23">
        <v>31</v>
      </c>
      <c r="L34" s="56" t="s">
        <v>238</v>
      </c>
      <c r="M34" s="38" t="s">
        <v>566</v>
      </c>
      <c r="N34" s="58" t="s">
        <v>946</v>
      </c>
    </row>
    <row r="35" spans="1:14" x14ac:dyDescent="0.2">
      <c r="A35" s="52">
        <f>'[1]TMA map 2016'!C73</f>
        <v>39</v>
      </c>
      <c r="B35" s="52" t="str">
        <f>'[1]TMA map 2016'!D73</f>
        <v>39-2</v>
      </c>
      <c r="C35" s="52" t="str">
        <f>'[1]TMA map 2016'!E73</f>
        <v>K14, K15, L15</v>
      </c>
      <c r="K35" s="23">
        <v>32</v>
      </c>
      <c r="L35" s="56" t="s">
        <v>237</v>
      </c>
      <c r="M35" s="38" t="s">
        <v>577</v>
      </c>
      <c r="N35" s="57" t="s">
        <v>949</v>
      </c>
    </row>
    <row r="36" spans="1:14" x14ac:dyDescent="0.2">
      <c r="A36" s="52">
        <f>'[1]TMA map 2016'!C74</f>
        <v>40</v>
      </c>
      <c r="B36" s="52" t="str">
        <f>'[1]TMA map 2016'!D74</f>
        <v>40-1</v>
      </c>
      <c r="C36" s="52" t="str">
        <f>'[1]TMA map 2016'!E74</f>
        <v>U7, V7, V8</v>
      </c>
      <c r="K36" s="23">
        <v>33</v>
      </c>
      <c r="L36" s="56" t="s">
        <v>236</v>
      </c>
      <c r="M36" s="38" t="s">
        <v>565</v>
      </c>
      <c r="N36" s="57" t="s">
        <v>949</v>
      </c>
    </row>
    <row r="37" spans="1:14" x14ac:dyDescent="0.2">
      <c r="A37" s="52">
        <f>'[1]TMA map 2016'!C75</f>
        <v>40</v>
      </c>
      <c r="B37" s="52" t="str">
        <f>'[1]TMA map 2016'!D75</f>
        <v>40-2</v>
      </c>
      <c r="C37" s="52" t="str">
        <f>'[1]TMA map 2016'!E75</f>
        <v>K1, L1, L2</v>
      </c>
      <c r="K37" s="23">
        <v>34</v>
      </c>
      <c r="L37" s="56" t="s">
        <v>235</v>
      </c>
      <c r="M37" s="38" t="s">
        <v>565</v>
      </c>
      <c r="N37" s="57" t="s">
        <v>952</v>
      </c>
    </row>
    <row r="38" spans="1:14" x14ac:dyDescent="0.2">
      <c r="A38" s="52">
        <f>'[1]TMA map 2016'!C76</f>
        <v>43</v>
      </c>
      <c r="B38" s="52" t="str">
        <f>'[1]TMA map 2016'!D76</f>
        <v>43-1</v>
      </c>
      <c r="C38" s="52" t="str">
        <f>'[1]TMA map 2016'!E76</f>
        <v>C11, C12, D12</v>
      </c>
      <c r="K38" s="23">
        <v>35</v>
      </c>
      <c r="L38" s="56" t="s">
        <v>234</v>
      </c>
      <c r="M38" s="39" t="s">
        <v>576</v>
      </c>
      <c r="N38" s="57" t="s">
        <v>945</v>
      </c>
    </row>
    <row r="39" spans="1:14" x14ac:dyDescent="0.2">
      <c r="A39" s="52">
        <f>'[1]TMA map 2016'!C77</f>
        <v>43</v>
      </c>
      <c r="B39" s="52" t="str">
        <f>'[1]TMA map 2016'!D77</f>
        <v>43-2</v>
      </c>
      <c r="C39" s="52" t="str">
        <f>'[1]TMA map 2016'!E77</f>
        <v>K2, K3, L3</v>
      </c>
      <c r="K39" s="23">
        <v>36</v>
      </c>
      <c r="L39" s="56" t="s">
        <v>233</v>
      </c>
      <c r="M39" s="38" t="s">
        <v>563</v>
      </c>
      <c r="N39" s="57" t="s">
        <v>950</v>
      </c>
    </row>
    <row r="40" spans="1:14" x14ac:dyDescent="0.2">
      <c r="A40" s="52">
        <f>'[1]TMA map 2016'!C78</f>
        <v>44</v>
      </c>
      <c r="B40" s="52" t="str">
        <f>'[1]TMA map 2016'!D78</f>
        <v>44-1</v>
      </c>
      <c r="C40" s="52" t="str">
        <f>'[1]TMA map 2016'!E78</f>
        <v>C13,D13,D14</v>
      </c>
      <c r="K40" s="23">
        <v>37</v>
      </c>
      <c r="L40" s="56" t="s">
        <v>232</v>
      </c>
      <c r="M40" s="38" t="s">
        <v>562</v>
      </c>
      <c r="N40" s="57" t="s">
        <v>949</v>
      </c>
    </row>
    <row r="41" spans="1:14" x14ac:dyDescent="0.2">
      <c r="A41" s="52">
        <f>'[1]TMA map 2016'!C79</f>
        <v>44</v>
      </c>
      <c r="B41" s="52" t="str">
        <f>'[1]TMA map 2016'!D79</f>
        <v>44-2</v>
      </c>
      <c r="C41" s="52" t="str">
        <f>'[1]TMA map 2016'!E79</f>
        <v>K4, L4, L5</v>
      </c>
      <c r="K41" s="23">
        <v>38</v>
      </c>
      <c r="L41" s="56" t="s">
        <v>231</v>
      </c>
      <c r="M41" s="38" t="s">
        <v>575</v>
      </c>
      <c r="N41" s="57" t="s">
        <v>950</v>
      </c>
    </row>
    <row r="42" spans="1:14" x14ac:dyDescent="0.2">
      <c r="A42" s="52">
        <f>'[1]TMA map 2016'!C80</f>
        <v>46</v>
      </c>
      <c r="B42" s="52" t="str">
        <f>'[1]TMA map 2016'!D80</f>
        <v>46-1</v>
      </c>
      <c r="C42" s="52" t="str">
        <f>'[1]TMA map 2016'!E80</f>
        <v>C14,C15,D15</v>
      </c>
      <c r="K42" s="23">
        <v>39</v>
      </c>
      <c r="L42" s="56" t="s">
        <v>230</v>
      </c>
      <c r="M42" s="38" t="s">
        <v>561</v>
      </c>
      <c r="N42" s="57" t="s">
        <v>950</v>
      </c>
    </row>
    <row r="43" spans="1:14" x14ac:dyDescent="0.2">
      <c r="A43" s="52">
        <f>'[1]TMA map 2016'!C81</f>
        <v>46</v>
      </c>
      <c r="B43" s="52" t="str">
        <f>'[1]TMA map 2016'!D81</f>
        <v>46-2</v>
      </c>
      <c r="C43" s="52" t="str">
        <f>'[1]TMA map 2016'!E81</f>
        <v>K5, K6, L6</v>
      </c>
      <c r="K43" s="23">
        <v>40</v>
      </c>
      <c r="L43" s="56" t="s">
        <v>229</v>
      </c>
      <c r="M43" s="38" t="s">
        <v>574</v>
      </c>
      <c r="N43" s="57" t="s">
        <v>953</v>
      </c>
    </row>
    <row r="44" spans="1:14" x14ac:dyDescent="0.2">
      <c r="A44" s="52">
        <f>'[1]TMA map 2016'!C82</f>
        <v>59</v>
      </c>
      <c r="B44" s="52" t="str">
        <f>'[1]TMA map 2016'!D82</f>
        <v>59-1</v>
      </c>
      <c r="C44" s="52" t="str">
        <f>'[1]TMA map 2016'!E82</f>
        <v>E1, F1, F2</v>
      </c>
      <c r="K44" s="23">
        <v>41</v>
      </c>
      <c r="L44" s="56" t="s">
        <v>228</v>
      </c>
      <c r="M44" s="39" t="s">
        <v>560</v>
      </c>
      <c r="N44" s="57" t="s">
        <v>953</v>
      </c>
    </row>
    <row r="45" spans="1:14" x14ac:dyDescent="0.2">
      <c r="A45" s="52">
        <f>'[1]TMA map 2016'!C83</f>
        <v>59</v>
      </c>
      <c r="B45" s="52" t="str">
        <f>'[1]TMA map 2016'!D83</f>
        <v>59-2</v>
      </c>
      <c r="C45" s="52" t="str">
        <f>'[1]TMA map 2016'!E83</f>
        <v>N5,M6,N6</v>
      </c>
      <c r="K45" s="23">
        <v>42</v>
      </c>
      <c r="L45" s="56" t="s">
        <v>227</v>
      </c>
      <c r="M45" s="41" t="s">
        <v>573</v>
      </c>
      <c r="N45" s="57" t="s">
        <v>953</v>
      </c>
    </row>
    <row r="46" spans="1:14" x14ac:dyDescent="0.2">
      <c r="A46" s="52">
        <f>'[1]TMA map 2016'!C84</f>
        <v>61</v>
      </c>
      <c r="B46" s="52" t="str">
        <f>'[1]TMA map 2016'!D84</f>
        <v>61-1</v>
      </c>
      <c r="C46" s="52" t="str">
        <f>'[1]TMA map 2016'!E84</f>
        <v>E2,E3,F3</v>
      </c>
      <c r="K46" s="23">
        <v>43</v>
      </c>
      <c r="L46" s="56" t="s">
        <v>226</v>
      </c>
      <c r="M46" s="38" t="s">
        <v>559</v>
      </c>
      <c r="N46" s="57" t="s">
        <v>953</v>
      </c>
    </row>
    <row r="47" spans="1:14" x14ac:dyDescent="0.2">
      <c r="A47" s="52">
        <f>'[1]TMA map 2016'!C85</f>
        <v>61</v>
      </c>
      <c r="B47" s="52" t="str">
        <f>'[1]TMA map 2016'!D85</f>
        <v>61-2</v>
      </c>
      <c r="C47" s="52" t="str">
        <f>'[1]TMA map 2016'!E85</f>
        <v>M4,N4,M5</v>
      </c>
      <c r="K47" s="23">
        <v>44</v>
      </c>
      <c r="L47" s="56" t="s">
        <v>225</v>
      </c>
      <c r="M47" s="38" t="s">
        <v>572</v>
      </c>
      <c r="N47" s="57" t="s">
        <v>954</v>
      </c>
    </row>
    <row r="48" spans="1:14" x14ac:dyDescent="0.2">
      <c r="A48" s="52">
        <f>'[1]TMA map 2016'!C86</f>
        <v>63</v>
      </c>
      <c r="B48" s="52" t="str">
        <f>'[1]TMA map 2016'!D86</f>
        <v>63-1</v>
      </c>
      <c r="C48" s="52" t="str">
        <f>'[1]TMA map 2016'!E86</f>
        <v>E4,F4,F5</v>
      </c>
      <c r="K48" s="23">
        <v>45</v>
      </c>
      <c r="L48" s="56" t="s">
        <v>224</v>
      </c>
      <c r="M48" s="38" t="s">
        <v>558</v>
      </c>
      <c r="N48" s="57" t="s">
        <v>953</v>
      </c>
    </row>
    <row r="49" spans="1:14" x14ac:dyDescent="0.2">
      <c r="A49" s="52">
        <f>'[1]TMA map 2016'!C87</f>
        <v>63</v>
      </c>
      <c r="B49" s="52" t="str">
        <f>'[1]TMA map 2016'!D87</f>
        <v>63-2</v>
      </c>
      <c r="C49" s="52" t="str">
        <f>'[1]TMA map 2016'!E87</f>
        <v>N2,M3,N3</v>
      </c>
      <c r="K49" s="23">
        <v>46</v>
      </c>
      <c r="L49" s="56" t="s">
        <v>223</v>
      </c>
      <c r="M49" s="38" t="s">
        <v>571</v>
      </c>
      <c r="N49" s="57" t="s">
        <v>949</v>
      </c>
    </row>
    <row r="50" spans="1:14" x14ac:dyDescent="0.2">
      <c r="A50" s="52">
        <f>'[1]TMA map 2016'!C88</f>
        <v>64</v>
      </c>
      <c r="B50" s="52" t="str">
        <f>'[1]TMA map 2016'!D88</f>
        <v>64-1</v>
      </c>
      <c r="C50" s="52" t="str">
        <f>'[1]TMA map 2016'!E88</f>
        <v>E5,E6,F6</v>
      </c>
      <c r="K50" s="23">
        <v>47</v>
      </c>
      <c r="L50" s="56" t="s">
        <v>222</v>
      </c>
      <c r="M50" s="38" t="s">
        <v>557</v>
      </c>
      <c r="N50" s="57" t="s">
        <v>949</v>
      </c>
    </row>
    <row r="51" spans="1:14" x14ac:dyDescent="0.2">
      <c r="A51" s="52">
        <f>'[1]TMA map 2016'!C89</f>
        <v>64</v>
      </c>
      <c r="B51" s="52" t="str">
        <f>'[1]TMA map 2016'!D89</f>
        <v>64-2</v>
      </c>
      <c r="C51" s="52" t="str">
        <f>'[1]TMA map 2016'!E89</f>
        <v>M1,N1,M2</v>
      </c>
      <c r="K51" s="23">
        <v>48</v>
      </c>
      <c r="L51" s="56" t="s">
        <v>221</v>
      </c>
      <c r="M51" s="38" t="s">
        <v>570</v>
      </c>
      <c r="N51" s="57" t="s">
        <v>948</v>
      </c>
    </row>
    <row r="52" spans="1:14" x14ac:dyDescent="0.2">
      <c r="A52" s="52">
        <f>'[1]TMA map 2016'!C90</f>
        <v>66</v>
      </c>
      <c r="B52" s="52" t="str">
        <f>'[1]TMA map 2016'!D90</f>
        <v>66-1</v>
      </c>
      <c r="C52" s="52" t="str">
        <f>'[1]TMA map 2016'!E90</f>
        <v>E7,F7,F8</v>
      </c>
      <c r="K52" s="23">
        <v>49</v>
      </c>
      <c r="L52" s="56" t="s">
        <v>245</v>
      </c>
      <c r="M52" s="38" t="s">
        <v>570</v>
      </c>
      <c r="N52" s="58" t="s">
        <v>948</v>
      </c>
    </row>
    <row r="53" spans="1:14" x14ac:dyDescent="0.2">
      <c r="A53" s="52">
        <f>'[1]TMA map 2016'!C91</f>
        <v>66</v>
      </c>
      <c r="B53" s="52" t="str">
        <f>'[1]TMA map 2016'!D91</f>
        <v>66-2</v>
      </c>
      <c r="C53" s="52" t="str">
        <f>'[1]TMA map 2016'!E91</f>
        <v>M7,N7,N8</v>
      </c>
      <c r="K53" s="23">
        <v>50</v>
      </c>
      <c r="L53" s="56" t="s">
        <v>246</v>
      </c>
      <c r="M53" s="38" t="s">
        <v>570</v>
      </c>
      <c r="N53" s="58">
        <v>1</v>
      </c>
    </row>
    <row r="54" spans="1:14" x14ac:dyDescent="0.2">
      <c r="A54" s="52">
        <f>'[1]TMA map 2016'!C92</f>
        <v>67</v>
      </c>
      <c r="B54" s="52" t="str">
        <f>'[1]TMA map 2016'!D92</f>
        <v>67-1</v>
      </c>
      <c r="C54" s="52" t="str">
        <f>'[1]TMA map 2016'!E92</f>
        <v>E8,E9,F9</v>
      </c>
      <c r="K54" s="23">
        <v>51</v>
      </c>
      <c r="L54" s="56" t="s">
        <v>247</v>
      </c>
      <c r="M54" s="38" t="s">
        <v>571</v>
      </c>
      <c r="N54" s="58" t="s">
        <v>948</v>
      </c>
    </row>
    <row r="55" spans="1:14" x14ac:dyDescent="0.2">
      <c r="A55" s="52">
        <f>'[1]TMA map 2016'!C93</f>
        <v>67</v>
      </c>
      <c r="B55" s="52" t="str">
        <f>'[1]TMA map 2016'!D93</f>
        <v>67-2</v>
      </c>
      <c r="C55" s="52" t="str">
        <f>'[1]TMA map 2016'!E93</f>
        <v>M14,M15,N15</v>
      </c>
      <c r="K55" s="23">
        <v>52</v>
      </c>
      <c r="L55" s="56" t="s">
        <v>248</v>
      </c>
      <c r="M55" s="38" t="s">
        <v>571</v>
      </c>
      <c r="N55" s="58" t="s">
        <v>948</v>
      </c>
    </row>
    <row r="56" spans="1:14" x14ac:dyDescent="0.2">
      <c r="A56" s="52">
        <f>'[1]TMA map 2016'!C94</f>
        <v>75</v>
      </c>
      <c r="B56" s="52" t="str">
        <f>'[1]TMA map 2016'!D94</f>
        <v>75-1</v>
      </c>
      <c r="C56" s="52" t="str">
        <f>'[1]TMA map 2016'!E94</f>
        <v>E10,F10,F11</v>
      </c>
      <c r="K56" s="23">
        <v>53</v>
      </c>
      <c r="L56" s="56" t="s">
        <v>249</v>
      </c>
      <c r="M56" s="38" t="s">
        <v>572</v>
      </c>
      <c r="N56" s="58">
        <v>3</v>
      </c>
    </row>
    <row r="57" spans="1:14" x14ac:dyDescent="0.2">
      <c r="A57" s="52" t="str">
        <f>'[1]TMA map 2016'!C95</f>
        <v>76P</v>
      </c>
      <c r="B57" s="52" t="str">
        <f>'[1]TMA map 2016'!D95</f>
        <v>76-1</v>
      </c>
      <c r="C57" s="52" t="str">
        <f>'[1]TMA map 2016'!E95</f>
        <v>E11,E12,F12</v>
      </c>
      <c r="K57" s="23">
        <v>54</v>
      </c>
      <c r="L57" s="56" t="s">
        <v>250</v>
      </c>
      <c r="M57" s="38" t="s">
        <v>572</v>
      </c>
      <c r="N57" s="58">
        <v>2</v>
      </c>
    </row>
    <row r="58" spans="1:14" x14ac:dyDescent="0.2">
      <c r="A58" s="52" t="str">
        <f>'[1]TMA map 2016'!C96</f>
        <v>76P</v>
      </c>
      <c r="B58" s="52" t="str">
        <f>'[1]TMA map 2016'!D96</f>
        <v>76-2</v>
      </c>
      <c r="C58" s="52" t="str">
        <f>'[1]TMA map 2016'!E96</f>
        <v>M10,N10,N11</v>
      </c>
      <c r="K58" s="23">
        <v>55</v>
      </c>
      <c r="L58" s="56" t="s">
        <v>251</v>
      </c>
      <c r="M58" s="41" t="s">
        <v>573</v>
      </c>
      <c r="N58" s="58">
        <v>0</v>
      </c>
    </row>
    <row r="59" spans="1:14" x14ac:dyDescent="0.2">
      <c r="A59" s="52">
        <f>'[1]TMA map 2016'!C97</f>
        <v>80</v>
      </c>
      <c r="B59" s="52" t="str">
        <f>'[1]TMA map 2016'!D97</f>
        <v>80-1</v>
      </c>
      <c r="C59" s="52" t="str">
        <f>'[1]TMA map 2016'!E97</f>
        <v>E13,F13,F14</v>
      </c>
      <c r="K59" s="23">
        <v>56</v>
      </c>
      <c r="L59" s="56" t="s">
        <v>252</v>
      </c>
      <c r="M59" s="41" t="s">
        <v>573</v>
      </c>
      <c r="N59" s="58">
        <v>0</v>
      </c>
    </row>
    <row r="60" spans="1:14" x14ac:dyDescent="0.2">
      <c r="A60" s="52">
        <f>'[1]TMA map 2016'!C98</f>
        <v>80</v>
      </c>
      <c r="B60" s="52" t="str">
        <f>'[1]TMA map 2016'!D98</f>
        <v>80-2</v>
      </c>
      <c r="C60" s="52" t="str">
        <f>'[1]TMA map 2016'!E98</f>
        <v>M11,M12,N12</v>
      </c>
      <c r="K60" s="23">
        <v>57</v>
      </c>
      <c r="L60" s="56" t="s">
        <v>253</v>
      </c>
      <c r="M60" s="38" t="s">
        <v>574</v>
      </c>
      <c r="N60" s="58">
        <v>0</v>
      </c>
    </row>
    <row r="61" spans="1:14" x14ac:dyDescent="0.2">
      <c r="A61" s="52">
        <f>'[1]TMA map 2016'!C99</f>
        <v>84</v>
      </c>
      <c r="B61" s="52" t="str">
        <f>'[1]TMA map 2016'!D99</f>
        <v>84-1</v>
      </c>
      <c r="C61" s="52" t="str">
        <f>'[1]TMA map 2016'!E99</f>
        <v>E14,E15,F15</v>
      </c>
      <c r="K61" s="23">
        <v>58</v>
      </c>
      <c r="L61" s="56" t="s">
        <v>254</v>
      </c>
      <c r="M61" s="38" t="s">
        <v>574</v>
      </c>
      <c r="N61" s="58">
        <v>0</v>
      </c>
    </row>
    <row r="62" spans="1:14" x14ac:dyDescent="0.2">
      <c r="A62" s="52">
        <f>'[1]TMA map 2016'!C100</f>
        <v>84</v>
      </c>
      <c r="B62" s="52" t="str">
        <f>'[1]TMA map 2016'!D100</f>
        <v>84-2</v>
      </c>
      <c r="C62" s="52" t="str">
        <f>'[1]TMA map 2016'!E100</f>
        <v>M13,N13,N14</v>
      </c>
      <c r="K62" s="23">
        <v>59</v>
      </c>
      <c r="L62" s="56" t="s">
        <v>255</v>
      </c>
      <c r="M62" s="38" t="s">
        <v>575</v>
      </c>
      <c r="N62" s="58">
        <v>3</v>
      </c>
    </row>
    <row r="63" spans="1:14" x14ac:dyDescent="0.2">
      <c r="A63" s="52">
        <f>'[1]TMA map 2016'!C101</f>
        <v>108</v>
      </c>
      <c r="B63" s="52" t="str">
        <f>'[1]TMA map 2016'!D101</f>
        <v>108-1</v>
      </c>
      <c r="C63" s="52" t="str">
        <f>'[1]TMA map 2016'!E101</f>
        <v>G1,H1,H2</v>
      </c>
      <c r="K63" s="23">
        <v>60</v>
      </c>
      <c r="L63" s="56" t="s">
        <v>256</v>
      </c>
      <c r="M63" s="38" t="s">
        <v>575</v>
      </c>
      <c r="N63" s="58">
        <v>3</v>
      </c>
    </row>
    <row r="64" spans="1:14" x14ac:dyDescent="0.2">
      <c r="A64" s="52">
        <f>'[1]TMA map 2016'!C102</f>
        <v>108</v>
      </c>
      <c r="B64" s="52" t="str">
        <f>'[1]TMA map 2016'!D102</f>
        <v>108-2</v>
      </c>
      <c r="C64" s="52" t="str">
        <f>'[1]TMA map 2016'!E102</f>
        <v>P4,O5,O6</v>
      </c>
      <c r="K64" s="23">
        <v>61</v>
      </c>
      <c r="L64" s="56" t="s">
        <v>257</v>
      </c>
      <c r="M64" s="39" t="s">
        <v>576</v>
      </c>
      <c r="N64" s="58" t="s">
        <v>945</v>
      </c>
    </row>
    <row r="65" spans="1:14" x14ac:dyDescent="0.2">
      <c r="A65" s="52">
        <f>'[1]TMA map 2016'!C103</f>
        <v>110</v>
      </c>
      <c r="B65" s="52" t="str">
        <f>'[1]TMA map 2016'!D103</f>
        <v>110-1</v>
      </c>
      <c r="C65" s="52" t="str">
        <f>'[1]TMA map 2016'!E103</f>
        <v>G4,H4,H5</v>
      </c>
      <c r="K65" s="23">
        <v>62</v>
      </c>
      <c r="L65" s="56" t="s">
        <v>258</v>
      </c>
      <c r="M65" s="39" t="s">
        <v>576</v>
      </c>
      <c r="N65" s="58" t="s">
        <v>945</v>
      </c>
    </row>
    <row r="66" spans="1:14" x14ac:dyDescent="0.2">
      <c r="A66" s="52">
        <f>'[1]TMA map 2016'!C104</f>
        <v>110</v>
      </c>
      <c r="B66" s="52" t="str">
        <f>'[1]TMA map 2016'!D104</f>
        <v>110-2</v>
      </c>
      <c r="C66" s="52" t="str">
        <f>'[1]TMA map 2016'!E104</f>
        <v>O13,P13,P14</v>
      </c>
      <c r="K66" s="23">
        <v>63</v>
      </c>
      <c r="L66" s="56" t="s">
        <v>259</v>
      </c>
      <c r="M66" s="38" t="s">
        <v>581</v>
      </c>
      <c r="N66" s="58">
        <v>3</v>
      </c>
    </row>
    <row r="67" spans="1:14" x14ac:dyDescent="0.2">
      <c r="A67" s="52">
        <f>'[1]TMA map 2016'!C105</f>
        <v>114</v>
      </c>
      <c r="B67" s="52" t="str">
        <f>'[1]TMA map 2016'!D105</f>
        <v>114-1</v>
      </c>
      <c r="C67" s="52" t="str">
        <f>'[1]TMA map 2016'!E105</f>
        <v>G5,G6,H6</v>
      </c>
      <c r="K67" s="23">
        <v>64</v>
      </c>
      <c r="L67" s="56" t="s">
        <v>260</v>
      </c>
      <c r="M67" s="38" t="s">
        <v>581</v>
      </c>
      <c r="N67" s="58">
        <v>3</v>
      </c>
    </row>
    <row r="68" spans="1:14" x14ac:dyDescent="0.2">
      <c r="A68" s="52">
        <f>'[1]TMA map 2016'!C106</f>
        <v>114</v>
      </c>
      <c r="B68" s="52" t="str">
        <f>'[1]TMA map 2016'!D106</f>
        <v>114-2</v>
      </c>
      <c r="C68" s="52" t="str">
        <f>'[1]TMA map 2016'!E106</f>
        <v>O14,O15,P15</v>
      </c>
      <c r="K68" s="23">
        <v>65</v>
      </c>
      <c r="L68" s="56" t="s">
        <v>261</v>
      </c>
      <c r="M68" s="38" t="s">
        <v>577</v>
      </c>
      <c r="N68" s="58">
        <v>2</v>
      </c>
    </row>
    <row r="69" spans="1:14" x14ac:dyDescent="0.2">
      <c r="A69" s="52">
        <f>'[1]TMA map 2016'!C107</f>
        <v>115</v>
      </c>
      <c r="B69" s="52" t="str">
        <f>'[1]TMA map 2016'!D107</f>
        <v>115-1</v>
      </c>
      <c r="C69" s="52" t="str">
        <f>'[1]TMA map 2016'!E107</f>
        <v>G7,H7,H8</v>
      </c>
      <c r="K69" s="23">
        <v>66</v>
      </c>
      <c r="L69" s="56" t="s">
        <v>262</v>
      </c>
      <c r="M69" s="38" t="s">
        <v>577</v>
      </c>
      <c r="N69" s="58">
        <v>2</v>
      </c>
    </row>
    <row r="70" spans="1:14" x14ac:dyDescent="0.2">
      <c r="A70" s="52">
        <f>'[1]TMA map 2016'!C108</f>
        <v>115</v>
      </c>
      <c r="B70" s="52" t="str">
        <f>'[1]TMA map 2016'!D108</f>
        <v>115-2</v>
      </c>
      <c r="C70" s="52" t="str">
        <f>'[1]TMA map 2016'!E108</f>
        <v>O3,P3,O4</v>
      </c>
      <c r="K70" s="23">
        <v>67</v>
      </c>
      <c r="L70" s="56" t="s">
        <v>263</v>
      </c>
      <c r="M70" s="38" t="s">
        <v>578</v>
      </c>
      <c r="N70" s="58">
        <v>3</v>
      </c>
    </row>
    <row r="71" spans="1:14" x14ac:dyDescent="0.2">
      <c r="A71" s="52">
        <f>'[1]TMA map 2016'!C109</f>
        <v>116</v>
      </c>
      <c r="B71" s="52" t="str">
        <f>'[1]TMA map 2016'!D109</f>
        <v>116-1</v>
      </c>
      <c r="C71" s="52" t="str">
        <f>'[1]TMA map 2016'!E109</f>
        <v>G8,G9,H9</v>
      </c>
      <c r="K71" s="23">
        <v>68</v>
      </c>
      <c r="L71" s="56" t="s">
        <v>264</v>
      </c>
      <c r="M71" s="38" t="s">
        <v>578</v>
      </c>
      <c r="N71" s="58">
        <v>3</v>
      </c>
    </row>
    <row r="72" spans="1:14" x14ac:dyDescent="0.2">
      <c r="A72" s="52">
        <f>'[1]TMA map 2016'!C110</f>
        <v>117</v>
      </c>
      <c r="B72" s="52" t="str">
        <f>'[1]TMA map 2016'!D110</f>
        <v>117-1</v>
      </c>
      <c r="C72" s="52" t="str">
        <f>'[1]TMA map 2016'!E110</f>
        <v>G10,H10,H11</v>
      </c>
      <c r="K72" s="23">
        <v>69</v>
      </c>
      <c r="L72" s="56" t="s">
        <v>265</v>
      </c>
      <c r="M72" s="38" t="s">
        <v>579</v>
      </c>
      <c r="N72" s="58" t="s">
        <v>945</v>
      </c>
    </row>
    <row r="73" spans="1:14" x14ac:dyDescent="0.2">
      <c r="A73" s="52">
        <f>'[1]TMA map 2016'!C111</f>
        <v>117</v>
      </c>
      <c r="B73" s="52" t="str">
        <f>'[1]TMA map 2016'!D111</f>
        <v>117-2</v>
      </c>
      <c r="C73" s="52" t="str">
        <f>'[1]TMA map 2016'!E111</f>
        <v>P1,O2,P2</v>
      </c>
      <c r="K73" s="23">
        <v>70</v>
      </c>
      <c r="L73" s="56" t="s">
        <v>266</v>
      </c>
      <c r="M73" s="38" t="s">
        <v>579</v>
      </c>
      <c r="N73" s="58">
        <v>0</v>
      </c>
    </row>
    <row r="74" spans="1:14" x14ac:dyDescent="0.2">
      <c r="A74" s="52">
        <f>'[1]TMA map 2016'!C112</f>
        <v>118</v>
      </c>
      <c r="B74" s="52" t="str">
        <f>'[1]TMA map 2016'!D112</f>
        <v>118-1</v>
      </c>
      <c r="C74" s="52" t="str">
        <f>'[1]TMA map 2016'!E112</f>
        <v>G11,G12,H12</v>
      </c>
      <c r="K74" s="23">
        <v>71</v>
      </c>
      <c r="L74" s="56" t="s">
        <v>267</v>
      </c>
      <c r="M74" s="38" t="s">
        <v>580</v>
      </c>
      <c r="N74" s="58">
        <v>1</v>
      </c>
    </row>
    <row r="75" spans="1:14" x14ac:dyDescent="0.2">
      <c r="A75" s="52">
        <f>'[1]TMA map 2016'!C113</f>
        <v>118</v>
      </c>
      <c r="B75" s="52" t="str">
        <f>'[1]TMA map 2016'!D113</f>
        <v>118-2</v>
      </c>
      <c r="C75" s="52" t="str">
        <f>'[1]TMA map 2016'!E113</f>
        <v>O1,O9,P9</v>
      </c>
      <c r="K75" s="23">
        <v>72</v>
      </c>
      <c r="L75" s="56" t="s">
        <v>268</v>
      </c>
      <c r="M75" s="38" t="s">
        <v>580</v>
      </c>
      <c r="N75" s="58">
        <v>1</v>
      </c>
    </row>
    <row r="76" spans="1:14" x14ac:dyDescent="0.2">
      <c r="A76" s="52">
        <f>'[1]TMA map 2016'!C114</f>
        <v>120</v>
      </c>
      <c r="B76" s="52" t="str">
        <f>'[1]TMA map 2016'!D114</f>
        <v>120-1</v>
      </c>
      <c r="C76" s="52" t="str">
        <f>'[1]TMA map 2016'!E114</f>
        <v>G13,H13,H14</v>
      </c>
      <c r="K76" s="23">
        <v>73</v>
      </c>
      <c r="L76" s="56" t="s">
        <v>292</v>
      </c>
      <c r="M76" s="38" t="s">
        <v>593</v>
      </c>
      <c r="N76" s="58">
        <v>2</v>
      </c>
    </row>
    <row r="77" spans="1:14" x14ac:dyDescent="0.2">
      <c r="A77" s="52">
        <f>'[1]TMA map 2016'!C115</f>
        <v>120</v>
      </c>
      <c r="B77" s="52" t="str">
        <f>'[1]TMA map 2016'!D115</f>
        <v>120-2</v>
      </c>
      <c r="C77" s="52" t="str">
        <f>'[1]TMA map 2016'!E115</f>
        <v>O10,P10,P11</v>
      </c>
      <c r="K77" s="23">
        <v>74</v>
      </c>
      <c r="L77" s="56" t="s">
        <v>291</v>
      </c>
      <c r="M77" s="38" t="s">
        <v>593</v>
      </c>
      <c r="N77" s="58">
        <v>2</v>
      </c>
    </row>
    <row r="78" spans="1:14" x14ac:dyDescent="0.2">
      <c r="A78" s="52">
        <f>'[1]TMA map 2016'!C116</f>
        <v>122</v>
      </c>
      <c r="B78" s="52" t="str">
        <f>'[1]TMA map 2016'!D116</f>
        <v>122-1</v>
      </c>
      <c r="C78" s="52" t="str">
        <f>'[1]TMA map 2016'!E116</f>
        <v>G14,G15,H15</v>
      </c>
      <c r="K78" s="23">
        <v>75</v>
      </c>
      <c r="L78" s="56" t="s">
        <v>290</v>
      </c>
      <c r="M78" s="38" t="s">
        <v>592</v>
      </c>
      <c r="N78" s="58">
        <v>2</v>
      </c>
    </row>
    <row r="79" spans="1:14" x14ac:dyDescent="0.2">
      <c r="A79" s="52">
        <f>'[1]TMA map 2016'!C117</f>
        <v>122</v>
      </c>
      <c r="B79" s="52" t="str">
        <f>'[1]TMA map 2016'!D117</f>
        <v>122-2</v>
      </c>
      <c r="C79" s="52" t="str">
        <f>'[1]TMA map 2016'!E117</f>
        <v>O11,O12,P12</v>
      </c>
      <c r="K79" s="23">
        <v>76</v>
      </c>
      <c r="L79" s="56" t="s">
        <v>289</v>
      </c>
      <c r="M79" s="38" t="s">
        <v>592</v>
      </c>
      <c r="N79" s="58" t="s">
        <v>945</v>
      </c>
    </row>
    <row r="80" spans="1:14" x14ac:dyDescent="0.2">
      <c r="A80" s="52">
        <f>'[1]TMA map 2016'!C118</f>
        <v>123</v>
      </c>
      <c r="B80" s="52" t="str">
        <f>'[1]TMA map 2016'!D118</f>
        <v>123-1</v>
      </c>
      <c r="C80" s="52" t="str">
        <f>'[1]TMA map 2016'!E118</f>
        <v>Q1,R1,R2</v>
      </c>
      <c r="K80" s="23">
        <v>77</v>
      </c>
      <c r="L80" s="56" t="s">
        <v>288</v>
      </c>
      <c r="M80" s="38" t="s">
        <v>591</v>
      </c>
      <c r="N80" s="58" t="s">
        <v>945</v>
      </c>
    </row>
    <row r="81" spans="1:14" x14ac:dyDescent="0.2">
      <c r="A81" s="52">
        <f>'[1]TMA map 2016'!C119</f>
        <v>123</v>
      </c>
      <c r="B81" s="52" t="str">
        <f>'[1]TMA map 2016'!D119</f>
        <v>123-2</v>
      </c>
      <c r="C81" s="52" t="str">
        <f>'[1]TMA map 2016'!E119</f>
        <v>S8,S9,T9</v>
      </c>
      <c r="K81" s="23">
        <v>78</v>
      </c>
      <c r="L81" s="56" t="s">
        <v>287</v>
      </c>
      <c r="M81" s="38" t="s">
        <v>591</v>
      </c>
      <c r="N81" s="58">
        <v>2</v>
      </c>
    </row>
    <row r="82" spans="1:14" x14ac:dyDescent="0.2">
      <c r="A82" s="52">
        <f>'[1]TMA map 2016'!C120</f>
        <v>125</v>
      </c>
      <c r="B82" s="52" t="str">
        <f>'[1]TMA map 2016'!D120</f>
        <v>125-1</v>
      </c>
      <c r="C82" s="52" t="str">
        <f>'[1]TMA map 2016'!E120</f>
        <v>Q2,Q3,R3</v>
      </c>
      <c r="K82" s="23">
        <v>79</v>
      </c>
      <c r="L82" s="56" t="s">
        <v>286</v>
      </c>
      <c r="M82" s="38" t="s">
        <v>590</v>
      </c>
      <c r="N82" s="58" t="s">
        <v>955</v>
      </c>
    </row>
    <row r="83" spans="1:14" x14ac:dyDescent="0.2">
      <c r="A83" s="52">
        <f>'[1]TMA map 2016'!C121</f>
        <v>125</v>
      </c>
      <c r="B83" s="52" t="str">
        <f>'[1]TMA map 2016'!D121</f>
        <v>125-2</v>
      </c>
      <c r="C83" s="52" t="str">
        <f>'[1]TMA map 2016'!E121</f>
        <v>S10,T10,T11</v>
      </c>
      <c r="K83" s="23">
        <v>80</v>
      </c>
      <c r="L83" s="56" t="s">
        <v>285</v>
      </c>
      <c r="M83" s="38" t="s">
        <v>590</v>
      </c>
      <c r="N83" s="58" t="s">
        <v>955</v>
      </c>
    </row>
    <row r="84" spans="1:14" x14ac:dyDescent="0.2">
      <c r="A84" s="52">
        <f>'[1]TMA map 2016'!C122</f>
        <v>126</v>
      </c>
      <c r="B84" s="52" t="str">
        <f>'[1]TMA map 2016'!D122</f>
        <v>126-1</v>
      </c>
      <c r="C84" s="52" t="str">
        <f>'[1]TMA map 2016'!E122</f>
        <v>Q4,R4,Q5</v>
      </c>
      <c r="K84" s="23">
        <v>81</v>
      </c>
      <c r="L84" s="56" t="s">
        <v>284</v>
      </c>
      <c r="M84" s="38" t="s">
        <v>589</v>
      </c>
      <c r="N84" s="58" t="s">
        <v>956</v>
      </c>
    </row>
    <row r="85" spans="1:14" x14ac:dyDescent="0.2">
      <c r="A85" s="52">
        <f>'[1]TMA map 2016'!C123</f>
        <v>126</v>
      </c>
      <c r="B85" s="52" t="str">
        <f>'[1]TMA map 2016'!D123</f>
        <v>126-2</v>
      </c>
      <c r="C85" s="52" t="str">
        <f>'[1]TMA map 2016'!E123</f>
        <v>S11,S12,T12</v>
      </c>
      <c r="K85" s="23">
        <v>82</v>
      </c>
      <c r="L85" s="56" t="s">
        <v>283</v>
      </c>
      <c r="M85" s="38" t="s">
        <v>581</v>
      </c>
      <c r="N85" s="58">
        <v>3</v>
      </c>
    </row>
    <row r="86" spans="1:14" x14ac:dyDescent="0.2">
      <c r="A86" s="52">
        <f>'[1]TMA map 2016'!C124</f>
        <v>134</v>
      </c>
      <c r="B86" s="52" t="str">
        <f>'[1]TMA map 2016'!D124</f>
        <v>134-1</v>
      </c>
      <c r="C86" s="52" t="str">
        <f>'[1]TMA map 2016'!E124</f>
        <v>Q6,R5,R6</v>
      </c>
      <c r="K86" s="23">
        <v>83</v>
      </c>
      <c r="L86" s="56" t="s">
        <v>282</v>
      </c>
      <c r="M86" s="39" t="s">
        <v>588</v>
      </c>
      <c r="N86" s="58">
        <v>1</v>
      </c>
    </row>
    <row r="87" spans="1:14" x14ac:dyDescent="0.2">
      <c r="A87" s="52">
        <f>'[1]TMA map 2016'!C125</f>
        <v>134</v>
      </c>
      <c r="B87" s="52" t="str">
        <f>'[1]TMA map 2016'!D125</f>
        <v>134-2</v>
      </c>
      <c r="C87" s="52" t="str">
        <f>'[1]TMA map 2016'!E125</f>
        <v>S13,T13,T14</v>
      </c>
      <c r="K87" s="23">
        <v>84</v>
      </c>
      <c r="L87" s="56" t="s">
        <v>281</v>
      </c>
      <c r="M87" s="39" t="s">
        <v>588</v>
      </c>
      <c r="N87" s="58">
        <v>1</v>
      </c>
    </row>
    <row r="88" spans="1:14" x14ac:dyDescent="0.2">
      <c r="A88" s="52">
        <f>'[1]TMA map 2016'!C126</f>
        <v>143</v>
      </c>
      <c r="B88" s="52" t="str">
        <f>'[1]TMA map 2016'!D126</f>
        <v>143-1</v>
      </c>
      <c r="C88" s="52" t="str">
        <f>'[1]TMA map 2016'!E126</f>
        <v>Q7,Q8,R7</v>
      </c>
      <c r="K88" s="23">
        <v>85</v>
      </c>
      <c r="L88" s="56" t="s">
        <v>280</v>
      </c>
      <c r="M88" s="38" t="s">
        <v>587</v>
      </c>
      <c r="N88" s="58">
        <v>1</v>
      </c>
    </row>
    <row r="89" spans="1:14" x14ac:dyDescent="0.2">
      <c r="A89" s="52">
        <f>'[1]TMA map 2016'!C127</f>
        <v>143</v>
      </c>
      <c r="B89" s="52" t="str">
        <f>'[1]TMA map 2016'!D127</f>
        <v>143-2</v>
      </c>
      <c r="C89" s="52" t="str">
        <f>'[1]TMA map 2016'!E127</f>
        <v>S1,T1,T2</v>
      </c>
      <c r="K89" s="23">
        <v>86</v>
      </c>
      <c r="L89" s="56" t="s">
        <v>279</v>
      </c>
      <c r="M89" s="38" t="s">
        <v>587</v>
      </c>
      <c r="N89" s="58" t="s">
        <v>945</v>
      </c>
    </row>
    <row r="90" spans="1:14" x14ac:dyDescent="0.2">
      <c r="A90" s="52">
        <f>'[1]TMA map 2016'!C128</f>
        <v>147</v>
      </c>
      <c r="B90" s="52" t="str">
        <f>'[1]TMA map 2016'!D128</f>
        <v>147-1</v>
      </c>
      <c r="C90" s="52" t="str">
        <f>'[1]TMA map 2016'!E128</f>
        <v>Q9,R8,R9</v>
      </c>
      <c r="K90" s="23">
        <v>87</v>
      </c>
      <c r="L90" s="56" t="s">
        <v>278</v>
      </c>
      <c r="M90" s="38" t="s">
        <v>586</v>
      </c>
      <c r="N90" s="58">
        <v>3</v>
      </c>
    </row>
    <row r="91" spans="1:14" x14ac:dyDescent="0.2">
      <c r="A91" s="52">
        <f>'[1]TMA map 2016'!C129</f>
        <v>147</v>
      </c>
      <c r="B91" s="52" t="str">
        <f>'[1]TMA map 2016'!D129</f>
        <v>147-2</v>
      </c>
      <c r="C91" s="52" t="str">
        <f>'[1]TMA map 2016'!E129</f>
        <v>S2,S3,T3</v>
      </c>
      <c r="K91" s="23">
        <v>88</v>
      </c>
      <c r="L91" s="56" t="s">
        <v>277</v>
      </c>
      <c r="M91" s="38" t="s">
        <v>586</v>
      </c>
      <c r="N91" s="58">
        <v>3</v>
      </c>
    </row>
    <row r="92" spans="1:14" x14ac:dyDescent="0.2">
      <c r="A92" s="52" t="str">
        <f>'[1]TMA map 2016'!C130</f>
        <v>148D</v>
      </c>
      <c r="B92" s="52" t="str">
        <f>'[1]TMA map 2016'!D130</f>
        <v>148-1</v>
      </c>
      <c r="C92" s="52" t="str">
        <f>'[1]TMA map 2016'!E130</f>
        <v>Q10,R10,R11</v>
      </c>
      <c r="K92" s="23">
        <v>89</v>
      </c>
      <c r="L92" s="56" t="s">
        <v>276</v>
      </c>
      <c r="M92" s="38" t="s">
        <v>585</v>
      </c>
      <c r="N92" s="58">
        <v>0</v>
      </c>
    </row>
    <row r="93" spans="1:14" x14ac:dyDescent="0.2">
      <c r="A93" s="52" t="str">
        <f>'[1]TMA map 2016'!C131</f>
        <v>148D</v>
      </c>
      <c r="B93" s="52" t="str">
        <f>'[1]TMA map 2016'!D131</f>
        <v>148-2</v>
      </c>
      <c r="C93" s="52" t="str">
        <f>'[1]TMA map 2016'!E131</f>
        <v>S4,T4,T5</v>
      </c>
      <c r="K93" s="23">
        <v>90</v>
      </c>
      <c r="L93" s="56" t="s">
        <v>275</v>
      </c>
      <c r="M93" s="38" t="s">
        <v>585</v>
      </c>
      <c r="N93" s="58">
        <v>0</v>
      </c>
    </row>
    <row r="94" spans="1:14" x14ac:dyDescent="0.2">
      <c r="A94" s="52">
        <f>'[1]TMA map 2016'!C132</f>
        <v>150</v>
      </c>
      <c r="B94" s="52" t="str">
        <f>'[1]TMA map 2016'!D132</f>
        <v>150-1</v>
      </c>
      <c r="C94" s="52" t="str">
        <f>'[1]TMA map 2016'!E132</f>
        <v>Q11,Q12,R12</v>
      </c>
      <c r="K94" s="23">
        <v>91</v>
      </c>
      <c r="L94" s="56" t="s">
        <v>274</v>
      </c>
      <c r="M94" s="38" t="s">
        <v>584</v>
      </c>
      <c r="N94" s="58">
        <v>0</v>
      </c>
    </row>
    <row r="95" spans="1:14" x14ac:dyDescent="0.2">
      <c r="A95" s="52">
        <f>'[1]TMA map 2016'!C133</f>
        <v>150</v>
      </c>
      <c r="B95" s="52" t="str">
        <f>'[1]TMA map 2016'!D133</f>
        <v>150-2</v>
      </c>
      <c r="C95" s="52" t="str">
        <f>'[1]TMA map 2016'!E133</f>
        <v>S5,S6,T6</v>
      </c>
      <c r="K95" s="23">
        <v>92</v>
      </c>
      <c r="L95" s="56" t="s">
        <v>273</v>
      </c>
      <c r="M95" s="38" t="s">
        <v>584</v>
      </c>
      <c r="N95" s="58" t="s">
        <v>947</v>
      </c>
    </row>
    <row r="96" spans="1:14" x14ac:dyDescent="0.2">
      <c r="A96" s="52" t="str">
        <f>'[1]TMA map 2016'!C134</f>
        <v>154H</v>
      </c>
      <c r="B96" s="52" t="str">
        <f>'[1]TMA map 2016'!D134</f>
        <v>154-1</v>
      </c>
      <c r="C96" s="52" t="str">
        <f>'[1]TMA map 2016'!E134</f>
        <v>Q13,R13,R14</v>
      </c>
      <c r="K96" s="23">
        <v>93</v>
      </c>
      <c r="L96" s="56" t="s">
        <v>272</v>
      </c>
      <c r="M96" s="38" t="s">
        <v>583</v>
      </c>
      <c r="N96" s="58">
        <v>3</v>
      </c>
    </row>
    <row r="97" spans="1:14" x14ac:dyDescent="0.2">
      <c r="A97" s="52" t="str">
        <f>'[1]TMA map 2016'!C135</f>
        <v>154H</v>
      </c>
      <c r="B97" s="52" t="str">
        <f>'[1]TMA map 2016'!D135</f>
        <v>154-2</v>
      </c>
      <c r="C97" s="52" t="str">
        <f>'[1]TMA map 2016'!E135</f>
        <v>S7,T7,T8</v>
      </c>
      <c r="K97" s="23">
        <v>94</v>
      </c>
      <c r="L97" s="56" t="s">
        <v>271</v>
      </c>
      <c r="M97" s="38" t="s">
        <v>583</v>
      </c>
      <c r="N97" s="58">
        <v>3</v>
      </c>
    </row>
    <row r="98" spans="1:14" x14ac:dyDescent="0.2">
      <c r="A98" s="52">
        <f>'[1]TMA map 2016'!C136</f>
        <v>159</v>
      </c>
      <c r="B98" s="52" t="str">
        <f>'[1]TMA map 2016'!D136</f>
        <v>159-1</v>
      </c>
      <c r="C98" s="52" t="str">
        <f>'[1]TMA map 2016'!E136</f>
        <v>Q14,Q15,R15</v>
      </c>
      <c r="K98" s="23">
        <v>95</v>
      </c>
      <c r="L98" s="56" t="s">
        <v>270</v>
      </c>
      <c r="M98" s="38" t="s">
        <v>582</v>
      </c>
      <c r="N98" s="58">
        <v>2</v>
      </c>
    </row>
    <row r="99" spans="1:14" x14ac:dyDescent="0.2">
      <c r="A99" s="52" t="str">
        <f>'[1]TMA map 2016'!C137</f>
        <v>161B</v>
      </c>
      <c r="B99" s="52" t="str">
        <f>'[1]TMA map 2016'!D137</f>
        <v>161-1</v>
      </c>
      <c r="C99" s="52" t="str">
        <f>'[1]TMA map 2016'!E137</f>
        <v>S14,S15,T15</v>
      </c>
      <c r="K99" s="23">
        <v>96</v>
      </c>
      <c r="L99" s="56" t="s">
        <v>269</v>
      </c>
      <c r="M99" s="38" t="s">
        <v>582</v>
      </c>
      <c r="N99" s="58">
        <v>2</v>
      </c>
    </row>
    <row r="100" spans="1:14" x14ac:dyDescent="0.2">
      <c r="A100" s="52" t="str">
        <f>'[1]TMA map 2016'!C138</f>
        <v>161B</v>
      </c>
      <c r="B100" s="52" t="str">
        <f>'[1]TMA map 2016'!D138</f>
        <v xml:space="preserve">161-2 </v>
      </c>
      <c r="C100" s="52" t="str">
        <f>'[1]TMA map 2016'!E138</f>
        <v>W13,W14,X13</v>
      </c>
      <c r="K100" s="23">
        <v>97</v>
      </c>
      <c r="L100" s="56" t="s">
        <v>293</v>
      </c>
      <c r="M100" s="38" t="s">
        <v>594</v>
      </c>
      <c r="N100" s="58">
        <v>1</v>
      </c>
    </row>
    <row r="101" spans="1:14" x14ac:dyDescent="0.2">
      <c r="A101" s="52">
        <f>'[1]TMA map 2016'!C139</f>
        <v>174</v>
      </c>
      <c r="B101" s="52" t="str">
        <f>'[1]TMA map 2016'!D139</f>
        <v>174-1</v>
      </c>
      <c r="C101" s="52" t="str">
        <f>'[1]TMA map 2016'!E139</f>
        <v>U1,V1,V2</v>
      </c>
      <c r="K101" s="23">
        <v>98</v>
      </c>
      <c r="L101" s="56" t="s">
        <v>294</v>
      </c>
      <c r="M101" s="38" t="s">
        <v>582</v>
      </c>
      <c r="N101" s="58">
        <v>2</v>
      </c>
    </row>
    <row r="102" spans="1:14" x14ac:dyDescent="0.2">
      <c r="A102" s="52">
        <f>'[1]TMA map 2016'!C140</f>
        <v>174</v>
      </c>
      <c r="B102" s="52" t="str">
        <f>'[1]TMA map 2016'!D140</f>
        <v>174-2</v>
      </c>
      <c r="C102" s="52" t="str">
        <f>'[1]TMA map 2016'!E140</f>
        <v>W10,W11,X10</v>
      </c>
      <c r="K102" s="23">
        <v>99</v>
      </c>
      <c r="L102" s="56" t="s">
        <v>295</v>
      </c>
      <c r="M102" s="38" t="s">
        <v>595</v>
      </c>
      <c r="N102" s="58">
        <v>3</v>
      </c>
    </row>
    <row r="103" spans="1:14" x14ac:dyDescent="0.2">
      <c r="A103" s="52">
        <f>'[1]TMA map 2016'!C141</f>
        <v>177</v>
      </c>
      <c r="B103" s="52" t="str">
        <f>'[1]TMA map 2016'!D141</f>
        <v>177-1</v>
      </c>
      <c r="C103" s="52" t="str">
        <f>'[1]TMA map 2016'!E141</f>
        <v>U2,U3,V3</v>
      </c>
      <c r="K103" s="23">
        <v>100</v>
      </c>
      <c r="L103" s="56" t="s">
        <v>296</v>
      </c>
      <c r="M103" s="38" t="s">
        <v>583</v>
      </c>
      <c r="N103" s="58">
        <v>3</v>
      </c>
    </row>
    <row r="104" spans="1:14" x14ac:dyDescent="0.2">
      <c r="A104" s="52">
        <f>'[1]TMA map 2016'!C142</f>
        <v>177</v>
      </c>
      <c r="B104" s="52" t="str">
        <f>'[1]TMA map 2016'!D142</f>
        <v>177-2</v>
      </c>
      <c r="C104" s="52" t="str">
        <f>'[1]TMA map 2016'!E142</f>
        <v>X8,W9,X9</v>
      </c>
      <c r="K104" s="23">
        <v>101</v>
      </c>
      <c r="L104" s="56" t="s">
        <v>297</v>
      </c>
      <c r="M104" s="38" t="s">
        <v>596</v>
      </c>
      <c r="N104" s="58">
        <v>3</v>
      </c>
    </row>
    <row r="105" spans="1:14" x14ac:dyDescent="0.2">
      <c r="A105" s="52">
        <f>'[1]TMA map 2016'!C143</f>
        <v>181</v>
      </c>
      <c r="B105" s="52" t="str">
        <f>'[1]TMA map 2016'!D143</f>
        <v>181-1</v>
      </c>
      <c r="C105" s="52" t="str">
        <f>'[1]TMA map 2016'!E143</f>
        <v>W7,W8,X7</v>
      </c>
      <c r="K105" s="23">
        <v>102</v>
      </c>
      <c r="L105" s="56" t="s">
        <v>298</v>
      </c>
      <c r="M105" s="38" t="s">
        <v>584</v>
      </c>
      <c r="N105" s="58">
        <v>2</v>
      </c>
    </row>
    <row r="106" spans="1:14" x14ac:dyDescent="0.2">
      <c r="A106" s="52">
        <f>'[1]TMA map 2016'!C144</f>
        <v>181</v>
      </c>
      <c r="B106" s="52" t="str">
        <f>'[1]TMA map 2016'!D144</f>
        <v>181-2</v>
      </c>
      <c r="C106" s="52" t="str">
        <f>'[1]TMA map 2016'!E144</f>
        <v>W6,W7,X7</v>
      </c>
      <c r="K106" s="23">
        <v>103</v>
      </c>
      <c r="L106" s="56" t="s">
        <v>299</v>
      </c>
      <c r="M106" s="38" t="s">
        <v>597</v>
      </c>
      <c r="N106" s="58">
        <v>0</v>
      </c>
    </row>
    <row r="107" spans="1:14" x14ac:dyDescent="0.2">
      <c r="A107" s="52">
        <f>'[1]TMA map 2016'!C145</f>
        <v>182</v>
      </c>
      <c r="B107" s="52" t="str">
        <f>'[1]TMA map 2016'!D145</f>
        <v>182-1</v>
      </c>
      <c r="C107" s="52" t="str">
        <f>'[1]TMA map 2016'!E145</f>
        <v>U5,U6,V6</v>
      </c>
      <c r="K107" s="23">
        <v>104</v>
      </c>
      <c r="L107" s="56" t="s">
        <v>300</v>
      </c>
      <c r="M107" s="38" t="s">
        <v>585</v>
      </c>
      <c r="N107" s="58">
        <v>0</v>
      </c>
    </row>
    <row r="108" spans="1:14" x14ac:dyDescent="0.2">
      <c r="A108" s="52">
        <f>'[1]TMA map 2016'!C146</f>
        <v>182</v>
      </c>
      <c r="B108" s="52" t="str">
        <f>'[1]TMA map 2016'!D146</f>
        <v>182-2</v>
      </c>
      <c r="C108" s="52" t="str">
        <f>'[1]TMA map 2016'!E146</f>
        <v>W1,X1,X2</v>
      </c>
      <c r="K108" s="23">
        <v>105</v>
      </c>
      <c r="L108" s="56" t="s">
        <v>301</v>
      </c>
      <c r="M108" s="39" t="s">
        <v>598</v>
      </c>
      <c r="N108" s="58">
        <v>0</v>
      </c>
    </row>
    <row r="109" spans="1:14" x14ac:dyDescent="0.2">
      <c r="A109" s="52" t="str">
        <f>'[1]TMA map 2016'!C147</f>
        <v>184A</v>
      </c>
      <c r="B109" s="52" t="str">
        <f>'[1]TMA map 2016'!D147</f>
        <v xml:space="preserve">184-1 </v>
      </c>
      <c r="C109" s="52" t="str">
        <f>'[1]TMA map 2016'!E147</f>
        <v>U10,V10,V11</v>
      </c>
      <c r="K109" s="23">
        <v>106</v>
      </c>
      <c r="L109" s="56" t="s">
        <v>302</v>
      </c>
      <c r="M109" s="38" t="s">
        <v>586</v>
      </c>
      <c r="N109" s="58">
        <v>3</v>
      </c>
    </row>
    <row r="110" spans="1:14" x14ac:dyDescent="0.2">
      <c r="A110" s="52">
        <f>'[1]TMA map 2016'!C148</f>
        <v>184</v>
      </c>
      <c r="B110" s="52" t="str">
        <f>'[1]TMA map 2016'!D148</f>
        <v>184-2</v>
      </c>
      <c r="C110" s="52" t="str">
        <f>'[1]TMA map 2016'!E148</f>
        <v>W2,W3,X3</v>
      </c>
      <c r="K110" s="23">
        <v>107</v>
      </c>
      <c r="L110" s="56" t="s">
        <v>303</v>
      </c>
      <c r="M110" s="38" t="s">
        <v>599</v>
      </c>
      <c r="N110" s="58">
        <v>2</v>
      </c>
    </row>
    <row r="111" spans="1:14" x14ac:dyDescent="0.2">
      <c r="A111" s="52">
        <f>'[1]TMA map 2016'!C149</f>
        <v>187</v>
      </c>
      <c r="B111" s="52" t="str">
        <f>'[1]TMA map 2016'!D149</f>
        <v>187-1</v>
      </c>
      <c r="C111" s="52" t="str">
        <f>'[1]TMA map 2016'!E149</f>
        <v>U11,U12,V12</v>
      </c>
      <c r="K111" s="23">
        <v>108</v>
      </c>
      <c r="L111" s="56" t="s">
        <v>304</v>
      </c>
      <c r="M111" s="38" t="s">
        <v>587</v>
      </c>
      <c r="N111" s="58" t="s">
        <v>955</v>
      </c>
    </row>
    <row r="112" spans="1:14" x14ac:dyDescent="0.2">
      <c r="A112" s="52">
        <f>'[1]TMA map 2016'!C150</f>
        <v>187</v>
      </c>
      <c r="B112" s="52" t="str">
        <f>'[1]TMA map 2016'!D150</f>
        <v>187-2</v>
      </c>
      <c r="C112" s="52" t="str">
        <f>'[1]TMA map 2016'!E150</f>
        <v>W4,X4,X5</v>
      </c>
      <c r="K112" s="23">
        <v>109</v>
      </c>
      <c r="L112" s="56" t="s">
        <v>305</v>
      </c>
      <c r="M112" s="39" t="s">
        <v>588</v>
      </c>
      <c r="N112" s="58">
        <v>1</v>
      </c>
    </row>
    <row r="113" spans="1:14" x14ac:dyDescent="0.2">
      <c r="A113" s="52">
        <f>'[1]TMA map 2016'!C151</f>
        <v>192</v>
      </c>
      <c r="B113" s="52" t="str">
        <f>'[1]TMA map 2016'!D151</f>
        <v>192-1</v>
      </c>
      <c r="C113" s="52" t="str">
        <f>'[1]TMA map 2016'!E151</f>
        <v>U13,V13,V14</v>
      </c>
      <c r="K113" s="23">
        <v>110</v>
      </c>
      <c r="L113" s="56" t="s">
        <v>306</v>
      </c>
      <c r="M113" s="38" t="s">
        <v>600</v>
      </c>
      <c r="N113" s="58">
        <v>0</v>
      </c>
    </row>
    <row r="114" spans="1:14" x14ac:dyDescent="0.2">
      <c r="A114" s="52">
        <f>'[1]TMA map 2016'!C152</f>
        <v>195</v>
      </c>
      <c r="B114" s="52" t="str">
        <f>'[1]TMA map 2016'!D152</f>
        <v>195-1</v>
      </c>
      <c r="C114" s="52" t="str">
        <f>'[1]TMA map 2016'!E152</f>
        <v>U14,U15,V15</v>
      </c>
      <c r="K114" s="23">
        <v>111</v>
      </c>
      <c r="L114" s="56" t="s">
        <v>307</v>
      </c>
      <c r="M114" s="38" t="s">
        <v>589</v>
      </c>
      <c r="N114" s="58" t="s">
        <v>956</v>
      </c>
    </row>
    <row r="115" spans="1:14" x14ac:dyDescent="0.2">
      <c r="A115" s="52">
        <f>'[1]TMA map 2016'!C153</f>
        <v>195</v>
      </c>
      <c r="B115" s="52" t="str">
        <f>'[1]TMA map 2016'!D153</f>
        <v>195-2</v>
      </c>
      <c r="C115" s="52" t="str">
        <f>'[1]TMA map 2016'!E153</f>
        <v>W5,W6,X6</v>
      </c>
      <c r="K115" s="23">
        <v>112</v>
      </c>
      <c r="L115" s="56" t="s">
        <v>308</v>
      </c>
      <c r="M115" s="38" t="s">
        <v>589</v>
      </c>
      <c r="N115" s="58" t="s">
        <v>956</v>
      </c>
    </row>
    <row r="116" spans="1:14" x14ac:dyDescent="0.2">
      <c r="A116" s="52"/>
      <c r="B116" s="52" t="str">
        <f>'[1]TMA map 2016'!D154</f>
        <v>norm hum1</v>
      </c>
      <c r="C116" s="52" t="str">
        <f>'[1]TMA map 2016'!E154</f>
        <v>O7,O8,P8</v>
      </c>
      <c r="K116" s="23">
        <v>113</v>
      </c>
      <c r="L116" s="56" t="s">
        <v>309</v>
      </c>
      <c r="M116" s="38" t="s">
        <v>590</v>
      </c>
      <c r="N116" s="58">
        <v>0</v>
      </c>
    </row>
    <row r="117" spans="1:14" x14ac:dyDescent="0.2">
      <c r="A117" s="52"/>
      <c r="B117" s="52" t="str">
        <f>'[1]TMA map 2016'!D155</f>
        <v>norm hum2</v>
      </c>
      <c r="C117" s="52" t="str">
        <f>'[1]TMA map 2016'!E155</f>
        <v>C10,D10,D11</v>
      </c>
      <c r="K117" s="23">
        <v>114</v>
      </c>
      <c r="L117" s="56" t="s">
        <v>310</v>
      </c>
      <c r="M117" s="38" t="s">
        <v>601</v>
      </c>
      <c r="N117" s="58">
        <v>1</v>
      </c>
    </row>
    <row r="118" spans="1:14" ht="25.5" x14ac:dyDescent="0.2">
      <c r="A118" s="52" t="str">
        <f>'[1]TMA map 2016'!C156</f>
        <v>normal mouse</v>
      </c>
      <c r="B118" s="52" t="str">
        <f>'[1]TMA map 2016'!D156</f>
        <v>normal mouse</v>
      </c>
      <c r="C118" s="52" t="str">
        <f>'[1]TMA map 2016'!E156</f>
        <v>G2,G3,H3</v>
      </c>
      <c r="K118" s="23">
        <v>115</v>
      </c>
      <c r="L118" s="56" t="s">
        <v>311</v>
      </c>
      <c r="M118" s="38" t="s">
        <v>602</v>
      </c>
      <c r="N118" s="58">
        <v>0</v>
      </c>
    </row>
    <row r="119" spans="1:14" x14ac:dyDescent="0.2">
      <c r="A119" s="52" t="str">
        <f>'[1]TMA map 2016'!C157</f>
        <v>tonsil</v>
      </c>
      <c r="B119" s="52" t="str">
        <f>'[1]TMA map 2016'!D157</f>
        <v>tonsil</v>
      </c>
      <c r="C119" s="52" t="str">
        <f>'[1]TMA map 2016'!E157</f>
        <v>O6,P6,P7</v>
      </c>
      <c r="K119" s="23">
        <v>116</v>
      </c>
      <c r="L119" s="56" t="s">
        <v>312</v>
      </c>
      <c r="M119" s="38" t="s">
        <v>591</v>
      </c>
      <c r="N119" s="58" t="s">
        <v>945</v>
      </c>
    </row>
    <row r="120" spans="1:14" x14ac:dyDescent="0.2">
      <c r="A120" s="52" t="str">
        <f>'[1]TMA map 2016'!C158</f>
        <v>IDH-1</v>
      </c>
      <c r="B120" s="52" t="str">
        <f>'[1]TMA map 2016'!D158</f>
        <v>IDH-1</v>
      </c>
      <c r="C120" s="52" t="str">
        <f>'[1]TMA map 2016'!E158</f>
        <v>U8,U9,V9</v>
      </c>
      <c r="K120" s="23">
        <v>117</v>
      </c>
      <c r="L120" s="56" t="s">
        <v>313</v>
      </c>
      <c r="M120" s="38" t="s">
        <v>603</v>
      </c>
      <c r="N120" s="58">
        <v>1</v>
      </c>
    </row>
    <row r="121" spans="1:14" ht="25.5" x14ac:dyDescent="0.2">
      <c r="A121" s="52" t="str">
        <f>'[1]TMA map 2016'!C159</f>
        <v>ATRX-/IDH-</v>
      </c>
      <c r="B121" s="52" t="str">
        <f>'[1]TMA map 2016'!D159</f>
        <v>ATRX-/IDH-</v>
      </c>
      <c r="C121" s="52" t="str">
        <f>'[1]TMA map 2016'!E159</f>
        <v>K13,L13,L14</v>
      </c>
      <c r="K121" s="23">
        <v>118</v>
      </c>
      <c r="L121" s="56" t="s">
        <v>314</v>
      </c>
      <c r="M121" s="38" t="s">
        <v>592</v>
      </c>
      <c r="N121" s="58">
        <v>2</v>
      </c>
    </row>
    <row r="122" spans="1:14" x14ac:dyDescent="0.2">
      <c r="A122" s="52" t="str">
        <f>'[1]TMA map 2016'!C160</f>
        <v>liver</v>
      </c>
      <c r="B122" s="52" t="str">
        <f>'[1]TMA map 2016'!D160</f>
        <v>liver</v>
      </c>
      <c r="C122" s="52" t="str">
        <f>'[1]TMA map 2016'!E160</f>
        <v>X14,X15</v>
      </c>
      <c r="K122" s="23">
        <v>119</v>
      </c>
      <c r="L122" s="56" t="s">
        <v>315</v>
      </c>
      <c r="M122" s="38" t="s">
        <v>604</v>
      </c>
      <c r="N122" s="58">
        <v>3</v>
      </c>
    </row>
    <row r="123" spans="1:14" x14ac:dyDescent="0.2">
      <c r="A123" s="52"/>
      <c r="B123" s="52"/>
      <c r="C123" s="52"/>
      <c r="K123" s="23">
        <v>120</v>
      </c>
      <c r="L123" s="56" t="s">
        <v>316</v>
      </c>
      <c r="M123" s="38" t="s">
        <v>593</v>
      </c>
      <c r="N123" s="58">
        <v>2</v>
      </c>
    </row>
    <row r="124" spans="1:14" x14ac:dyDescent="0.2">
      <c r="A124" t="s">
        <v>925</v>
      </c>
      <c r="K124" s="23">
        <v>121</v>
      </c>
      <c r="L124" s="56" t="s">
        <v>340</v>
      </c>
      <c r="M124" s="38" t="s">
        <v>604</v>
      </c>
      <c r="N124" s="58">
        <v>3</v>
      </c>
    </row>
    <row r="125" spans="1:14" x14ac:dyDescent="0.2">
      <c r="K125" s="23">
        <v>122</v>
      </c>
      <c r="L125" s="56" t="s">
        <v>339</v>
      </c>
      <c r="M125" s="38" t="s">
        <v>604</v>
      </c>
      <c r="N125" s="58">
        <v>3</v>
      </c>
    </row>
    <row r="126" spans="1:14" x14ac:dyDescent="0.2">
      <c r="K126" s="23">
        <v>123</v>
      </c>
      <c r="L126" s="56" t="s">
        <v>338</v>
      </c>
      <c r="M126" s="38" t="s">
        <v>603</v>
      </c>
      <c r="N126" s="58">
        <v>2</v>
      </c>
    </row>
    <row r="127" spans="1:14" x14ac:dyDescent="0.2">
      <c r="K127" s="23">
        <v>124</v>
      </c>
      <c r="L127" s="56" t="s">
        <v>337</v>
      </c>
      <c r="M127" s="38" t="s">
        <v>603</v>
      </c>
      <c r="N127" s="58">
        <v>2</v>
      </c>
    </row>
    <row r="128" spans="1:14" x14ac:dyDescent="0.2">
      <c r="K128" s="23">
        <v>125</v>
      </c>
      <c r="L128" s="56" t="s">
        <v>336</v>
      </c>
      <c r="M128" s="38" t="s">
        <v>602</v>
      </c>
      <c r="N128" s="58">
        <v>0</v>
      </c>
    </row>
    <row r="129" spans="11:15" customFormat="1" x14ac:dyDescent="0.2">
      <c r="K129" s="23">
        <v>126</v>
      </c>
      <c r="L129" s="56" t="s">
        <v>335</v>
      </c>
      <c r="M129" s="38" t="s">
        <v>602</v>
      </c>
      <c r="N129" s="58">
        <v>0</v>
      </c>
    </row>
    <row r="130" spans="11:15" customFormat="1" x14ac:dyDescent="0.2">
      <c r="K130" s="23">
        <v>127</v>
      </c>
      <c r="L130" s="56" t="s">
        <v>334</v>
      </c>
      <c r="M130" s="38" t="s">
        <v>601</v>
      </c>
      <c r="N130" s="58">
        <v>1</v>
      </c>
    </row>
    <row r="131" spans="11:15" customFormat="1" x14ac:dyDescent="0.2">
      <c r="K131" s="23">
        <v>128</v>
      </c>
      <c r="L131" s="56" t="s">
        <v>333</v>
      </c>
      <c r="M131" s="38" t="s">
        <v>601</v>
      </c>
      <c r="N131" s="58">
        <v>1</v>
      </c>
      <c r="O131" t="s">
        <v>76</v>
      </c>
    </row>
    <row r="132" spans="11:15" customFormat="1" ht="15.75" x14ac:dyDescent="0.25">
      <c r="K132" s="23">
        <v>129</v>
      </c>
      <c r="L132" s="56" t="s">
        <v>332</v>
      </c>
      <c r="M132" s="42" t="s">
        <v>605</v>
      </c>
      <c r="N132" s="58">
        <v>0</v>
      </c>
    </row>
    <row r="133" spans="11:15" customFormat="1" ht="15.75" x14ac:dyDescent="0.25">
      <c r="K133" s="23">
        <v>130</v>
      </c>
      <c r="L133" s="56" t="s">
        <v>331</v>
      </c>
      <c r="M133" s="42" t="s">
        <v>605</v>
      </c>
      <c r="N133" s="58" t="s">
        <v>948</v>
      </c>
    </row>
    <row r="134" spans="11:15" customFormat="1" x14ac:dyDescent="0.2">
      <c r="K134" s="23">
        <v>131</v>
      </c>
      <c r="L134" s="56" t="s">
        <v>330</v>
      </c>
      <c r="M134" s="38" t="s">
        <v>600</v>
      </c>
      <c r="N134" s="58">
        <v>0</v>
      </c>
    </row>
    <row r="135" spans="11:15" customFormat="1" x14ac:dyDescent="0.2">
      <c r="K135" s="23">
        <v>132</v>
      </c>
      <c r="L135" s="56" t="s">
        <v>329</v>
      </c>
      <c r="M135" s="38" t="s">
        <v>600</v>
      </c>
      <c r="N135" s="58">
        <v>1</v>
      </c>
    </row>
    <row r="136" spans="11:15" customFormat="1" x14ac:dyDescent="0.2">
      <c r="K136" s="23">
        <v>133</v>
      </c>
      <c r="L136" s="56" t="s">
        <v>328</v>
      </c>
      <c r="M136" s="38" t="s">
        <v>599</v>
      </c>
      <c r="N136" s="58">
        <v>2</v>
      </c>
    </row>
    <row r="137" spans="11:15" customFormat="1" x14ac:dyDescent="0.2">
      <c r="K137" s="23">
        <v>134</v>
      </c>
      <c r="L137" s="56" t="s">
        <v>327</v>
      </c>
      <c r="M137" s="38" t="s">
        <v>599</v>
      </c>
      <c r="N137" s="58">
        <v>2</v>
      </c>
      <c r="O137" t="s">
        <v>76</v>
      </c>
    </row>
    <row r="138" spans="11:15" customFormat="1" x14ac:dyDescent="0.2">
      <c r="K138" s="23">
        <v>135</v>
      </c>
      <c r="L138" s="56" t="s">
        <v>326</v>
      </c>
      <c r="M138" s="39" t="s">
        <v>598</v>
      </c>
      <c r="N138" s="58" t="s">
        <v>957</v>
      </c>
    </row>
    <row r="139" spans="11:15" customFormat="1" x14ac:dyDescent="0.2">
      <c r="K139" s="23">
        <v>136</v>
      </c>
      <c r="L139" s="56" t="s">
        <v>325</v>
      </c>
      <c r="M139" s="39" t="s">
        <v>598</v>
      </c>
      <c r="N139" s="58">
        <v>0</v>
      </c>
    </row>
    <row r="140" spans="11:15" customFormat="1" x14ac:dyDescent="0.2">
      <c r="K140" s="23">
        <v>137</v>
      </c>
      <c r="L140" s="56" t="s">
        <v>324</v>
      </c>
      <c r="M140" s="38" t="s">
        <v>597</v>
      </c>
      <c r="N140" s="58">
        <v>1</v>
      </c>
    </row>
    <row r="141" spans="11:15" customFormat="1" x14ac:dyDescent="0.2">
      <c r="K141" s="23">
        <v>138</v>
      </c>
      <c r="L141" s="56" t="s">
        <v>323</v>
      </c>
      <c r="M141" s="38" t="s">
        <v>597</v>
      </c>
      <c r="N141" s="58">
        <v>0</v>
      </c>
    </row>
    <row r="142" spans="11:15" customFormat="1" x14ac:dyDescent="0.2">
      <c r="K142" s="23">
        <v>139</v>
      </c>
      <c r="L142" s="56" t="s">
        <v>322</v>
      </c>
      <c r="M142" s="38" t="s">
        <v>596</v>
      </c>
      <c r="N142" s="58">
        <v>3</v>
      </c>
    </row>
    <row r="143" spans="11:15" customFormat="1" x14ac:dyDescent="0.2">
      <c r="K143" s="23">
        <v>140</v>
      </c>
      <c r="L143" s="56" t="s">
        <v>321</v>
      </c>
      <c r="M143" s="38" t="s">
        <v>596</v>
      </c>
      <c r="N143" s="58">
        <v>3</v>
      </c>
    </row>
    <row r="144" spans="11:15" customFormat="1" x14ac:dyDescent="0.2">
      <c r="K144" s="23">
        <v>141</v>
      </c>
      <c r="L144" s="56" t="s">
        <v>320</v>
      </c>
      <c r="M144" s="38" t="s">
        <v>595</v>
      </c>
      <c r="N144" s="58">
        <v>3</v>
      </c>
    </row>
    <row r="145" spans="11:15" customFormat="1" x14ac:dyDescent="0.2">
      <c r="K145" s="23">
        <v>142</v>
      </c>
      <c r="L145" s="56" t="s">
        <v>319</v>
      </c>
      <c r="M145" s="38" t="s">
        <v>595</v>
      </c>
      <c r="N145" s="58">
        <v>3</v>
      </c>
    </row>
    <row r="146" spans="11:15" customFormat="1" x14ac:dyDescent="0.2">
      <c r="K146" s="23">
        <v>143</v>
      </c>
      <c r="L146" s="56" t="s">
        <v>318</v>
      </c>
      <c r="M146" s="38" t="s">
        <v>594</v>
      </c>
      <c r="N146" s="58">
        <v>1</v>
      </c>
    </row>
    <row r="147" spans="11:15" customFormat="1" x14ac:dyDescent="0.2">
      <c r="K147" s="23">
        <v>144</v>
      </c>
      <c r="L147" s="56" t="s">
        <v>317</v>
      </c>
      <c r="M147" s="38" t="s">
        <v>594</v>
      </c>
      <c r="N147" s="58">
        <v>1</v>
      </c>
    </row>
    <row r="148" spans="11:15" customFormat="1" x14ac:dyDescent="0.2">
      <c r="K148" s="23">
        <v>145</v>
      </c>
      <c r="L148" s="56" t="s">
        <v>341</v>
      </c>
      <c r="M148" s="38" t="s">
        <v>606</v>
      </c>
      <c r="N148" s="58">
        <v>1</v>
      </c>
    </row>
    <row r="149" spans="11:15" customFormat="1" x14ac:dyDescent="0.2">
      <c r="K149" s="23">
        <v>146</v>
      </c>
      <c r="L149" s="56" t="s">
        <v>342</v>
      </c>
      <c r="M149" s="38" t="s">
        <v>606</v>
      </c>
      <c r="N149" s="58">
        <v>1</v>
      </c>
    </row>
    <row r="150" spans="11:15" customFormat="1" x14ac:dyDescent="0.2">
      <c r="K150" s="23">
        <v>147</v>
      </c>
      <c r="L150" s="56" t="s">
        <v>343</v>
      </c>
      <c r="M150" s="38" t="s">
        <v>607</v>
      </c>
      <c r="N150" s="58">
        <v>0</v>
      </c>
    </row>
    <row r="151" spans="11:15" customFormat="1" x14ac:dyDescent="0.2">
      <c r="K151" s="23">
        <v>148</v>
      </c>
      <c r="L151" s="56" t="s">
        <v>344</v>
      </c>
      <c r="M151" s="38" t="s">
        <v>607</v>
      </c>
      <c r="N151" s="58">
        <v>0</v>
      </c>
    </row>
    <row r="152" spans="11:15" customFormat="1" x14ac:dyDescent="0.2">
      <c r="K152" s="23">
        <v>149</v>
      </c>
      <c r="L152" s="56" t="s">
        <v>345</v>
      </c>
      <c r="M152" s="38" t="s">
        <v>608</v>
      </c>
      <c r="N152" s="58" t="s">
        <v>948</v>
      </c>
    </row>
    <row r="153" spans="11:15" customFormat="1" x14ac:dyDescent="0.2">
      <c r="K153" s="23">
        <v>150</v>
      </c>
      <c r="L153" s="56" t="s">
        <v>346</v>
      </c>
      <c r="M153" s="38" t="s">
        <v>608</v>
      </c>
      <c r="N153" s="58" t="s">
        <v>948</v>
      </c>
    </row>
    <row r="154" spans="11:15" customFormat="1" x14ac:dyDescent="0.2">
      <c r="K154" s="23">
        <v>151</v>
      </c>
      <c r="L154" s="56" t="s">
        <v>347</v>
      </c>
      <c r="M154" s="38" t="s">
        <v>609</v>
      </c>
      <c r="N154" s="58">
        <v>3</v>
      </c>
    </row>
    <row r="155" spans="11:15" customFormat="1" x14ac:dyDescent="0.2">
      <c r="K155" s="23">
        <v>152</v>
      </c>
      <c r="L155" s="56" t="s">
        <v>348</v>
      </c>
      <c r="M155" s="38" t="s">
        <v>609</v>
      </c>
      <c r="N155" s="58" t="s">
        <v>958</v>
      </c>
    </row>
    <row r="156" spans="11:15" customFormat="1" x14ac:dyDescent="0.2">
      <c r="K156" s="23">
        <v>153</v>
      </c>
      <c r="L156" s="56" t="s">
        <v>349</v>
      </c>
      <c r="M156" s="38" t="s">
        <v>610</v>
      </c>
      <c r="N156" s="58">
        <v>2</v>
      </c>
    </row>
    <row r="157" spans="11:15" customFormat="1" x14ac:dyDescent="0.2">
      <c r="K157" s="23">
        <v>154</v>
      </c>
      <c r="L157" s="56" t="s">
        <v>350</v>
      </c>
      <c r="M157" s="38" t="s">
        <v>610</v>
      </c>
      <c r="N157" s="58">
        <v>1</v>
      </c>
    </row>
    <row r="158" spans="11:15" customFormat="1" x14ac:dyDescent="0.2">
      <c r="K158" s="23">
        <v>155</v>
      </c>
      <c r="L158" s="56" t="s">
        <v>351</v>
      </c>
      <c r="M158" s="38" t="s">
        <v>611</v>
      </c>
      <c r="N158" s="58">
        <v>0</v>
      </c>
    </row>
    <row r="159" spans="11:15" customFormat="1" x14ac:dyDescent="0.2">
      <c r="K159" s="23">
        <v>156</v>
      </c>
      <c r="L159" s="56" t="s">
        <v>352</v>
      </c>
      <c r="M159" s="38" t="s">
        <v>611</v>
      </c>
      <c r="N159" s="58">
        <v>0</v>
      </c>
    </row>
    <row r="160" spans="11:15" customFormat="1" x14ac:dyDescent="0.2">
      <c r="K160" s="23">
        <v>157</v>
      </c>
      <c r="L160" s="56" t="s">
        <v>353</v>
      </c>
      <c r="M160" s="38" t="s">
        <v>612</v>
      </c>
      <c r="N160" s="58" t="s">
        <v>959</v>
      </c>
      <c r="O160" t="s">
        <v>960</v>
      </c>
    </row>
    <row r="161" spans="11:15" customFormat="1" x14ac:dyDescent="0.2">
      <c r="K161" s="23">
        <v>158</v>
      </c>
      <c r="L161" s="56" t="s">
        <v>354</v>
      </c>
      <c r="M161" s="38" t="s">
        <v>612</v>
      </c>
      <c r="N161" s="58" t="s">
        <v>959</v>
      </c>
      <c r="O161" t="s">
        <v>960</v>
      </c>
    </row>
    <row r="162" spans="11:15" customFormat="1" x14ac:dyDescent="0.2">
      <c r="K162" s="23">
        <v>159</v>
      </c>
      <c r="L162" s="56" t="s">
        <v>355</v>
      </c>
      <c r="M162" s="43" t="s">
        <v>613</v>
      </c>
      <c r="N162" s="58" t="s">
        <v>948</v>
      </c>
    </row>
    <row r="163" spans="11:15" customFormat="1" ht="15.75" x14ac:dyDescent="0.25">
      <c r="K163" s="23">
        <v>160</v>
      </c>
      <c r="L163" s="56" t="s">
        <v>356</v>
      </c>
      <c r="M163" s="42" t="s">
        <v>605</v>
      </c>
      <c r="N163" s="58" t="s">
        <v>948</v>
      </c>
    </row>
    <row r="164" spans="11:15" customFormat="1" x14ac:dyDescent="0.2">
      <c r="K164" s="23">
        <v>161</v>
      </c>
      <c r="L164" s="56" t="s">
        <v>357</v>
      </c>
      <c r="M164" s="38" t="s">
        <v>614</v>
      </c>
      <c r="N164" s="58" t="s">
        <v>945</v>
      </c>
    </row>
    <row r="165" spans="11:15" customFormat="1" x14ac:dyDescent="0.2">
      <c r="K165" s="23">
        <v>162</v>
      </c>
      <c r="L165" s="56" t="s">
        <v>358</v>
      </c>
      <c r="M165" s="38" t="s">
        <v>614</v>
      </c>
      <c r="N165" s="58" t="s">
        <v>945</v>
      </c>
    </row>
    <row r="166" spans="11:15" customFormat="1" x14ac:dyDescent="0.2">
      <c r="K166" s="23">
        <v>163</v>
      </c>
      <c r="L166" s="56" t="s">
        <v>359</v>
      </c>
      <c r="M166" s="38" t="s">
        <v>615</v>
      </c>
      <c r="N166" s="58">
        <v>3</v>
      </c>
    </row>
    <row r="167" spans="11:15" customFormat="1" x14ac:dyDescent="0.2">
      <c r="K167" s="23">
        <v>164</v>
      </c>
      <c r="L167" s="56" t="s">
        <v>360</v>
      </c>
      <c r="M167" s="38" t="s">
        <v>615</v>
      </c>
      <c r="N167" s="58">
        <v>3</v>
      </c>
    </row>
    <row r="168" spans="11:15" customFormat="1" x14ac:dyDescent="0.2">
      <c r="K168" s="23">
        <v>165</v>
      </c>
      <c r="L168" s="56" t="s">
        <v>361</v>
      </c>
      <c r="M168" s="38" t="s">
        <v>616</v>
      </c>
      <c r="N168" s="58">
        <v>1</v>
      </c>
      <c r="O168" t="s">
        <v>76</v>
      </c>
    </row>
    <row r="169" spans="11:15" customFormat="1" x14ac:dyDescent="0.2">
      <c r="K169" s="23">
        <v>166</v>
      </c>
      <c r="L169" s="56" t="s">
        <v>362</v>
      </c>
      <c r="M169" s="38" t="s">
        <v>616</v>
      </c>
      <c r="N169" s="58">
        <v>1</v>
      </c>
    </row>
    <row r="170" spans="11:15" customFormat="1" x14ac:dyDescent="0.2">
      <c r="K170" s="23">
        <v>167</v>
      </c>
      <c r="L170" s="56" t="s">
        <v>363</v>
      </c>
      <c r="M170" s="38" t="s">
        <v>617</v>
      </c>
      <c r="N170" s="58">
        <v>2</v>
      </c>
    </row>
    <row r="171" spans="11:15" customFormat="1" x14ac:dyDescent="0.2">
      <c r="K171" s="23">
        <v>168</v>
      </c>
      <c r="L171" s="56" t="s">
        <v>364</v>
      </c>
      <c r="M171" s="38" t="s">
        <v>617</v>
      </c>
      <c r="N171" s="58">
        <v>3</v>
      </c>
    </row>
    <row r="172" spans="11:15" customFormat="1" x14ac:dyDescent="0.2">
      <c r="K172" s="23">
        <v>169</v>
      </c>
      <c r="L172" s="56" t="s">
        <v>388</v>
      </c>
      <c r="M172" s="38" t="s">
        <v>627</v>
      </c>
      <c r="N172" s="58" t="s">
        <v>945</v>
      </c>
    </row>
    <row r="173" spans="11:15" customFormat="1" x14ac:dyDescent="0.2">
      <c r="K173" s="23">
        <v>170</v>
      </c>
      <c r="L173" s="56" t="s">
        <v>387</v>
      </c>
      <c r="M173" s="38" t="s">
        <v>617</v>
      </c>
      <c r="N173" s="58" t="s">
        <v>946</v>
      </c>
    </row>
    <row r="174" spans="11:15" customFormat="1" x14ac:dyDescent="0.2">
      <c r="K174" s="23">
        <v>171</v>
      </c>
      <c r="L174" s="56" t="s">
        <v>386</v>
      </c>
      <c r="M174" s="38" t="s">
        <v>616</v>
      </c>
      <c r="N174" s="58">
        <v>1</v>
      </c>
    </row>
    <row r="175" spans="11:15" customFormat="1" x14ac:dyDescent="0.2">
      <c r="K175" s="23">
        <v>172</v>
      </c>
      <c r="L175" s="56" t="s">
        <v>385</v>
      </c>
      <c r="M175" s="44" t="s">
        <v>626</v>
      </c>
      <c r="N175" s="58">
        <v>1</v>
      </c>
    </row>
    <row r="176" spans="11:15" customFormat="1" x14ac:dyDescent="0.2">
      <c r="K176" s="23">
        <v>173</v>
      </c>
      <c r="L176" s="56" t="s">
        <v>384</v>
      </c>
      <c r="M176" s="38" t="s">
        <v>615</v>
      </c>
      <c r="N176" s="58" t="s">
        <v>945</v>
      </c>
    </row>
    <row r="177" spans="11:14" customFormat="1" x14ac:dyDescent="0.2">
      <c r="K177" s="23">
        <v>174</v>
      </c>
      <c r="L177" s="56" t="s">
        <v>383</v>
      </c>
      <c r="M177" s="38" t="s">
        <v>625</v>
      </c>
      <c r="N177" s="58" t="s">
        <v>946</v>
      </c>
    </row>
    <row r="178" spans="11:14" customFormat="1" x14ac:dyDescent="0.2">
      <c r="K178" s="23">
        <v>175</v>
      </c>
      <c r="L178" s="56" t="s">
        <v>382</v>
      </c>
      <c r="M178" s="38" t="s">
        <v>624</v>
      </c>
      <c r="N178" s="58">
        <v>3</v>
      </c>
    </row>
    <row r="179" spans="11:14" customFormat="1" x14ac:dyDescent="0.2">
      <c r="K179" s="23">
        <v>176</v>
      </c>
      <c r="L179" s="56" t="s">
        <v>381</v>
      </c>
      <c r="M179" s="38" t="s">
        <v>614</v>
      </c>
      <c r="N179" s="58">
        <v>3</v>
      </c>
    </row>
    <row r="180" spans="11:14" customFormat="1" x14ac:dyDescent="0.2">
      <c r="K180" s="23">
        <v>177</v>
      </c>
      <c r="L180" s="56" t="s">
        <v>380</v>
      </c>
      <c r="M180" s="43" t="s">
        <v>613</v>
      </c>
      <c r="N180" s="58" t="s">
        <v>948</v>
      </c>
    </row>
    <row r="181" spans="11:14" customFormat="1" x14ac:dyDescent="0.2">
      <c r="K181" s="23">
        <v>178</v>
      </c>
      <c r="L181" s="56" t="s">
        <v>379</v>
      </c>
      <c r="M181" s="43" t="s">
        <v>613</v>
      </c>
      <c r="N181" s="58" t="s">
        <v>948</v>
      </c>
    </row>
    <row r="182" spans="11:14" customFormat="1" x14ac:dyDescent="0.2">
      <c r="K182" s="23">
        <v>179</v>
      </c>
      <c r="L182" s="56" t="s">
        <v>378</v>
      </c>
      <c r="M182" s="38" t="s">
        <v>612</v>
      </c>
      <c r="N182" s="58">
        <v>3</v>
      </c>
    </row>
    <row r="183" spans="11:14" customFormat="1" x14ac:dyDescent="0.2">
      <c r="K183" s="23">
        <v>180</v>
      </c>
      <c r="L183" s="56" t="s">
        <v>377</v>
      </c>
      <c r="M183" s="39" t="s">
        <v>589</v>
      </c>
      <c r="N183" s="58" t="s">
        <v>945</v>
      </c>
    </row>
    <row r="184" spans="11:14" customFormat="1" x14ac:dyDescent="0.2">
      <c r="K184" s="23">
        <v>181</v>
      </c>
      <c r="L184" s="56" t="s">
        <v>376</v>
      </c>
      <c r="M184" s="38" t="s">
        <v>611</v>
      </c>
      <c r="N184" s="58">
        <v>0</v>
      </c>
    </row>
    <row r="185" spans="11:14" customFormat="1" x14ac:dyDescent="0.2">
      <c r="K185" s="23">
        <v>182</v>
      </c>
      <c r="L185" s="56" t="s">
        <v>375</v>
      </c>
      <c r="M185" s="38" t="s">
        <v>623</v>
      </c>
      <c r="N185" s="58" t="s">
        <v>948</v>
      </c>
    </row>
    <row r="186" spans="11:14" customFormat="1" x14ac:dyDescent="0.2">
      <c r="K186" s="23">
        <v>183</v>
      </c>
      <c r="L186" s="56" t="s">
        <v>374</v>
      </c>
      <c r="M186" s="38" t="s">
        <v>610</v>
      </c>
      <c r="N186" s="58" t="s">
        <v>948</v>
      </c>
    </row>
    <row r="187" spans="11:14" customFormat="1" x14ac:dyDescent="0.2">
      <c r="K187" s="23">
        <v>184</v>
      </c>
      <c r="L187" s="56" t="s">
        <v>373</v>
      </c>
      <c r="M187" s="38" t="s">
        <v>622</v>
      </c>
      <c r="N187" s="58">
        <v>1</v>
      </c>
    </row>
    <row r="188" spans="11:14" customFormat="1" x14ac:dyDescent="0.2">
      <c r="K188" s="23">
        <v>185</v>
      </c>
      <c r="L188" s="56" t="s">
        <v>372</v>
      </c>
      <c r="M188" s="38" t="s">
        <v>609</v>
      </c>
      <c r="N188" s="58">
        <v>3</v>
      </c>
    </row>
    <row r="189" spans="11:14" customFormat="1" x14ac:dyDescent="0.2">
      <c r="K189" s="23">
        <v>186</v>
      </c>
      <c r="L189" s="56" t="s">
        <v>371</v>
      </c>
      <c r="M189" s="38" t="s">
        <v>621</v>
      </c>
      <c r="N189" s="58">
        <v>0</v>
      </c>
    </row>
    <row r="190" spans="11:14" customFormat="1" x14ac:dyDescent="0.2">
      <c r="K190" s="23">
        <v>187</v>
      </c>
      <c r="L190" s="56" t="s">
        <v>370</v>
      </c>
      <c r="M190" s="38" t="s">
        <v>608</v>
      </c>
      <c r="N190" s="58">
        <v>2</v>
      </c>
    </row>
    <row r="191" spans="11:14" customFormat="1" x14ac:dyDescent="0.2">
      <c r="K191" s="23">
        <v>188</v>
      </c>
      <c r="L191" s="56" t="s">
        <v>369</v>
      </c>
      <c r="M191" s="38" t="s">
        <v>620</v>
      </c>
      <c r="N191" s="58">
        <v>2</v>
      </c>
    </row>
    <row r="192" spans="11:14" customFormat="1" x14ac:dyDescent="0.2">
      <c r="K192" s="23">
        <v>189</v>
      </c>
      <c r="L192" s="56" t="s">
        <v>368</v>
      </c>
      <c r="M192" s="38" t="s">
        <v>607</v>
      </c>
      <c r="N192" s="58">
        <v>0</v>
      </c>
    </row>
    <row r="193" spans="11:14" customFormat="1" x14ac:dyDescent="0.2">
      <c r="K193" s="23">
        <v>190</v>
      </c>
      <c r="L193" s="56" t="s">
        <v>367</v>
      </c>
      <c r="M193" s="38" t="s">
        <v>619</v>
      </c>
      <c r="N193" s="58">
        <v>3</v>
      </c>
    </row>
    <row r="194" spans="11:14" customFormat="1" x14ac:dyDescent="0.2">
      <c r="K194" s="23">
        <v>191</v>
      </c>
      <c r="L194" s="56" t="s">
        <v>366</v>
      </c>
      <c r="M194" s="38" t="s">
        <v>606</v>
      </c>
      <c r="N194" s="58">
        <v>1</v>
      </c>
    </row>
    <row r="195" spans="11:14" customFormat="1" x14ac:dyDescent="0.2">
      <c r="K195" s="23">
        <v>192</v>
      </c>
      <c r="L195" s="56" t="s">
        <v>365</v>
      </c>
      <c r="M195" s="38" t="s">
        <v>618</v>
      </c>
      <c r="N195" s="58" t="s">
        <v>945</v>
      </c>
    </row>
    <row r="196" spans="11:14" customFormat="1" x14ac:dyDescent="0.2">
      <c r="K196" s="23">
        <v>193</v>
      </c>
      <c r="L196" s="56" t="s">
        <v>389</v>
      </c>
      <c r="M196" s="38" t="s">
        <v>618</v>
      </c>
      <c r="N196" s="58" t="s">
        <v>948</v>
      </c>
    </row>
    <row r="197" spans="11:14" customFormat="1" x14ac:dyDescent="0.2">
      <c r="K197" s="23">
        <v>194</v>
      </c>
      <c r="L197" s="56" t="s">
        <v>390</v>
      </c>
      <c r="M197" s="38" t="s">
        <v>618</v>
      </c>
      <c r="N197" s="58">
        <v>2</v>
      </c>
    </row>
    <row r="198" spans="11:14" customFormat="1" x14ac:dyDescent="0.2">
      <c r="K198" s="23">
        <v>195</v>
      </c>
      <c r="L198" s="56" t="s">
        <v>391</v>
      </c>
      <c r="M198" s="38" t="s">
        <v>619</v>
      </c>
      <c r="N198" s="58">
        <v>3</v>
      </c>
    </row>
    <row r="199" spans="11:14" customFormat="1" x14ac:dyDescent="0.2">
      <c r="K199" s="23">
        <v>196</v>
      </c>
      <c r="L199" s="56" t="s">
        <v>392</v>
      </c>
      <c r="M199" s="38" t="s">
        <v>619</v>
      </c>
      <c r="N199" s="58">
        <v>3</v>
      </c>
    </row>
    <row r="200" spans="11:14" customFormat="1" x14ac:dyDescent="0.2">
      <c r="K200" s="23">
        <v>197</v>
      </c>
      <c r="L200" s="56" t="s">
        <v>393</v>
      </c>
      <c r="M200" s="38" t="s">
        <v>620</v>
      </c>
      <c r="N200" s="58" t="s">
        <v>948</v>
      </c>
    </row>
    <row r="201" spans="11:14" customFormat="1" x14ac:dyDescent="0.2">
      <c r="K201" s="23">
        <v>198</v>
      </c>
      <c r="L201" s="56" t="s">
        <v>394</v>
      </c>
      <c r="M201" s="38" t="s">
        <v>620</v>
      </c>
      <c r="N201" s="58" t="s">
        <v>948</v>
      </c>
    </row>
    <row r="202" spans="11:14" customFormat="1" x14ac:dyDescent="0.2">
      <c r="K202" s="23">
        <v>199</v>
      </c>
      <c r="L202" s="56" t="s">
        <v>395</v>
      </c>
      <c r="M202" s="38" t="s">
        <v>621</v>
      </c>
      <c r="N202" s="58" t="s">
        <v>945</v>
      </c>
    </row>
    <row r="203" spans="11:14" customFormat="1" x14ac:dyDescent="0.2">
      <c r="K203" s="23">
        <v>200</v>
      </c>
      <c r="L203" s="56" t="s">
        <v>396</v>
      </c>
      <c r="M203" s="38" t="s">
        <v>621</v>
      </c>
      <c r="N203" s="58">
        <v>0</v>
      </c>
    </row>
    <row r="204" spans="11:14" customFormat="1" x14ac:dyDescent="0.2">
      <c r="K204" s="23">
        <v>201</v>
      </c>
      <c r="L204" s="56" t="s">
        <v>397</v>
      </c>
      <c r="M204" s="38" t="s">
        <v>622</v>
      </c>
      <c r="N204" s="58">
        <v>1</v>
      </c>
    </row>
    <row r="205" spans="11:14" customFormat="1" x14ac:dyDescent="0.2">
      <c r="K205" s="23">
        <v>202</v>
      </c>
      <c r="L205" s="56" t="s">
        <v>398</v>
      </c>
      <c r="M205" s="38" t="s">
        <v>622</v>
      </c>
      <c r="N205" s="58">
        <v>1</v>
      </c>
    </row>
    <row r="206" spans="11:14" customFormat="1" x14ac:dyDescent="0.2">
      <c r="K206" s="23">
        <v>203</v>
      </c>
      <c r="L206" s="56" t="s">
        <v>399</v>
      </c>
      <c r="M206" s="38" t="s">
        <v>623</v>
      </c>
      <c r="N206" s="58">
        <v>2</v>
      </c>
    </row>
    <row r="207" spans="11:14" customFormat="1" x14ac:dyDescent="0.2">
      <c r="K207" s="23">
        <v>204</v>
      </c>
      <c r="L207" s="56" t="s">
        <v>400</v>
      </c>
      <c r="M207" s="38" t="s">
        <v>623</v>
      </c>
      <c r="N207" s="58" t="s">
        <v>948</v>
      </c>
    </row>
    <row r="208" spans="11:14" customFormat="1" x14ac:dyDescent="0.2">
      <c r="K208" s="23">
        <v>205</v>
      </c>
      <c r="L208" s="56" t="s">
        <v>401</v>
      </c>
      <c r="M208" s="39" t="s">
        <v>589</v>
      </c>
      <c r="N208" s="58">
        <v>0</v>
      </c>
    </row>
    <row r="209" spans="11:15" customFormat="1" x14ac:dyDescent="0.2">
      <c r="K209" s="23">
        <v>206</v>
      </c>
      <c r="L209" s="56" t="s">
        <v>402</v>
      </c>
      <c r="M209" s="39" t="s">
        <v>589</v>
      </c>
      <c r="N209" s="58" t="s">
        <v>945</v>
      </c>
    </row>
    <row r="210" spans="11:15" customFormat="1" x14ac:dyDescent="0.2">
      <c r="K210" s="23">
        <v>207</v>
      </c>
      <c r="L210" s="56" t="s">
        <v>403</v>
      </c>
      <c r="M210" s="38" t="s">
        <v>564</v>
      </c>
      <c r="N210" s="58" t="s">
        <v>948</v>
      </c>
    </row>
    <row r="211" spans="11:15" customFormat="1" x14ac:dyDescent="0.2">
      <c r="K211" s="23">
        <v>208</v>
      </c>
      <c r="L211" s="56" t="s">
        <v>404</v>
      </c>
      <c r="M211" s="38" t="s">
        <v>564</v>
      </c>
      <c r="N211" s="58">
        <v>1</v>
      </c>
    </row>
    <row r="212" spans="11:15" customFormat="1" x14ac:dyDescent="0.2">
      <c r="K212" s="23">
        <v>209</v>
      </c>
      <c r="L212" s="56" t="s">
        <v>405</v>
      </c>
      <c r="M212" s="38" t="s">
        <v>624</v>
      </c>
      <c r="N212" s="58">
        <v>3</v>
      </c>
    </row>
    <row r="213" spans="11:15" customFormat="1" x14ac:dyDescent="0.2">
      <c r="K213" s="23">
        <v>210</v>
      </c>
      <c r="L213" s="56" t="s">
        <v>406</v>
      </c>
      <c r="M213" s="38" t="s">
        <v>624</v>
      </c>
      <c r="N213" s="58">
        <v>3</v>
      </c>
    </row>
    <row r="214" spans="11:15" customFormat="1" x14ac:dyDescent="0.2">
      <c r="K214" s="23">
        <v>211</v>
      </c>
      <c r="L214" s="56" t="s">
        <v>407</v>
      </c>
      <c r="M214" s="38" t="s">
        <v>625</v>
      </c>
      <c r="N214" s="58">
        <v>3</v>
      </c>
    </row>
    <row r="215" spans="11:15" customFormat="1" x14ac:dyDescent="0.2">
      <c r="K215" s="23">
        <v>212</v>
      </c>
      <c r="L215" s="56" t="s">
        <v>408</v>
      </c>
      <c r="M215" s="38" t="s">
        <v>625</v>
      </c>
      <c r="N215" s="58">
        <v>3</v>
      </c>
    </row>
    <row r="216" spans="11:15" customFormat="1" x14ac:dyDescent="0.2">
      <c r="K216" s="23">
        <v>213</v>
      </c>
      <c r="L216" s="56" t="s">
        <v>409</v>
      </c>
      <c r="M216" s="44" t="s">
        <v>626</v>
      </c>
      <c r="N216" s="58">
        <v>3</v>
      </c>
    </row>
    <row r="217" spans="11:15" customFormat="1" x14ac:dyDescent="0.2">
      <c r="K217" s="23">
        <v>214</v>
      </c>
      <c r="L217" s="56" t="s">
        <v>410</v>
      </c>
      <c r="M217" s="44" t="s">
        <v>626</v>
      </c>
      <c r="N217" s="58" t="s">
        <v>961</v>
      </c>
    </row>
    <row r="218" spans="11:15" customFormat="1" x14ac:dyDescent="0.2">
      <c r="K218" s="23">
        <v>215</v>
      </c>
      <c r="L218" s="56" t="s">
        <v>411</v>
      </c>
      <c r="M218" s="38" t="s">
        <v>627</v>
      </c>
      <c r="N218" s="58">
        <v>0</v>
      </c>
    </row>
    <row r="219" spans="11:15" customFormat="1" x14ac:dyDescent="0.2">
      <c r="K219" s="23">
        <v>216</v>
      </c>
      <c r="L219" s="56" t="s">
        <v>412</v>
      </c>
      <c r="M219" s="38" t="s">
        <v>627</v>
      </c>
      <c r="N219" s="58">
        <v>0</v>
      </c>
    </row>
    <row r="220" spans="11:15" customFormat="1" x14ac:dyDescent="0.2">
      <c r="K220" s="23">
        <v>217</v>
      </c>
      <c r="L220" s="56" t="s">
        <v>436</v>
      </c>
      <c r="M220" s="38" t="s">
        <v>639</v>
      </c>
      <c r="N220" s="58" t="s">
        <v>946</v>
      </c>
    </row>
    <row r="221" spans="11:15" customFormat="1" x14ac:dyDescent="0.2">
      <c r="K221" s="23">
        <v>218</v>
      </c>
      <c r="L221" s="56" t="s">
        <v>435</v>
      </c>
      <c r="M221" s="38" t="s">
        <v>639</v>
      </c>
      <c r="N221" s="58">
        <v>3</v>
      </c>
    </row>
    <row r="222" spans="11:15" customFormat="1" x14ac:dyDescent="0.2">
      <c r="K222" s="23">
        <v>219</v>
      </c>
      <c r="L222" s="56" t="s">
        <v>434</v>
      </c>
      <c r="M222" s="38" t="s">
        <v>638</v>
      </c>
      <c r="N222" s="58">
        <v>1</v>
      </c>
    </row>
    <row r="223" spans="11:15" customFormat="1" x14ac:dyDescent="0.2">
      <c r="K223" s="23">
        <v>220</v>
      </c>
      <c r="L223" s="56" t="s">
        <v>433</v>
      </c>
      <c r="M223" s="38" t="s">
        <v>638</v>
      </c>
      <c r="N223" s="58">
        <v>1</v>
      </c>
      <c r="O223" t="s">
        <v>76</v>
      </c>
    </row>
    <row r="224" spans="11:15" customFormat="1" x14ac:dyDescent="0.2">
      <c r="K224" s="23">
        <v>221</v>
      </c>
      <c r="L224" s="56" t="s">
        <v>432</v>
      </c>
      <c r="M224" s="38" t="s">
        <v>637</v>
      </c>
      <c r="N224" s="58">
        <v>2</v>
      </c>
    </row>
    <row r="225" spans="11:15" customFormat="1" x14ac:dyDescent="0.2">
      <c r="K225" s="23">
        <v>222</v>
      </c>
      <c r="L225" s="56" t="s">
        <v>431</v>
      </c>
      <c r="M225" s="38" t="s">
        <v>637</v>
      </c>
      <c r="N225" s="58">
        <v>1</v>
      </c>
    </row>
    <row r="226" spans="11:15" customFormat="1" x14ac:dyDescent="0.2">
      <c r="K226" s="23">
        <v>223</v>
      </c>
      <c r="L226" s="56" t="s">
        <v>430</v>
      </c>
      <c r="M226" s="38" t="s">
        <v>636</v>
      </c>
      <c r="N226" s="58">
        <v>2</v>
      </c>
    </row>
    <row r="227" spans="11:15" customFormat="1" x14ac:dyDescent="0.2">
      <c r="K227" s="23">
        <v>224</v>
      </c>
      <c r="L227" s="56" t="s">
        <v>429</v>
      </c>
      <c r="M227" s="38" t="s">
        <v>636</v>
      </c>
      <c r="N227" s="58" t="s">
        <v>945</v>
      </c>
    </row>
    <row r="228" spans="11:15" customFormat="1" x14ac:dyDescent="0.2">
      <c r="K228" s="23">
        <v>225</v>
      </c>
      <c r="L228" s="56" t="s">
        <v>428</v>
      </c>
      <c r="M228" s="38" t="s">
        <v>635</v>
      </c>
      <c r="N228" s="58" t="s">
        <v>945</v>
      </c>
    </row>
    <row r="229" spans="11:15" customFormat="1" x14ac:dyDescent="0.2">
      <c r="K229" s="23">
        <v>226</v>
      </c>
      <c r="L229" s="56" t="s">
        <v>427</v>
      </c>
      <c r="M229" s="38" t="s">
        <v>635</v>
      </c>
      <c r="N229" s="58" t="s">
        <v>945</v>
      </c>
    </row>
    <row r="230" spans="11:15" customFormat="1" x14ac:dyDescent="0.2">
      <c r="K230" s="23">
        <v>227</v>
      </c>
      <c r="L230" s="56" t="s">
        <v>426</v>
      </c>
      <c r="M230" s="38" t="s">
        <v>634</v>
      </c>
      <c r="N230" s="58">
        <v>1</v>
      </c>
    </row>
    <row r="231" spans="11:15" customFormat="1" x14ac:dyDescent="0.2">
      <c r="K231" s="23">
        <v>228</v>
      </c>
      <c r="L231" s="56" t="s">
        <v>425</v>
      </c>
      <c r="M231" s="38" t="s">
        <v>634</v>
      </c>
      <c r="N231" s="58" t="s">
        <v>955</v>
      </c>
    </row>
    <row r="232" spans="11:15" customFormat="1" x14ac:dyDescent="0.2">
      <c r="K232" s="23">
        <v>229</v>
      </c>
      <c r="L232" s="56" t="s">
        <v>424</v>
      </c>
      <c r="M232" s="38" t="s">
        <v>633</v>
      </c>
      <c r="N232" s="58">
        <v>3</v>
      </c>
    </row>
    <row r="233" spans="11:15" customFormat="1" x14ac:dyDescent="0.2">
      <c r="K233" s="23">
        <v>230</v>
      </c>
      <c r="L233" s="56" t="s">
        <v>423</v>
      </c>
      <c r="M233" s="38" t="s">
        <v>633</v>
      </c>
      <c r="N233" s="58">
        <v>3</v>
      </c>
    </row>
    <row r="234" spans="11:15" customFormat="1" x14ac:dyDescent="0.2">
      <c r="K234" s="23">
        <v>231</v>
      </c>
      <c r="L234" s="56" t="s">
        <v>422</v>
      </c>
      <c r="M234" s="38" t="s">
        <v>632</v>
      </c>
      <c r="N234" s="58">
        <v>2</v>
      </c>
    </row>
    <row r="235" spans="11:15" customFormat="1" x14ac:dyDescent="0.2">
      <c r="K235" s="23">
        <v>232</v>
      </c>
      <c r="L235" s="56" t="s">
        <v>421</v>
      </c>
      <c r="M235" s="38" t="s">
        <v>632</v>
      </c>
      <c r="N235" s="58">
        <v>2</v>
      </c>
    </row>
    <row r="236" spans="11:15" customFormat="1" x14ac:dyDescent="0.2">
      <c r="K236" s="23">
        <v>233</v>
      </c>
      <c r="L236" s="56" t="s">
        <v>420</v>
      </c>
      <c r="M236" s="38" t="s">
        <v>631</v>
      </c>
      <c r="N236" s="58">
        <v>2</v>
      </c>
    </row>
    <row r="237" spans="11:15" customFormat="1" x14ac:dyDescent="0.2">
      <c r="K237" s="23">
        <v>234</v>
      </c>
      <c r="L237" s="56" t="s">
        <v>419</v>
      </c>
      <c r="M237" s="38" t="s">
        <v>631</v>
      </c>
      <c r="N237" s="58">
        <v>2</v>
      </c>
    </row>
    <row r="238" spans="11:15" customFormat="1" x14ac:dyDescent="0.2">
      <c r="K238" s="23">
        <v>235</v>
      </c>
      <c r="L238" s="56" t="s">
        <v>418</v>
      </c>
      <c r="M238" s="38" t="s">
        <v>630</v>
      </c>
      <c r="N238" s="58" t="s">
        <v>945</v>
      </c>
    </row>
    <row r="239" spans="11:15" customFormat="1" x14ac:dyDescent="0.2">
      <c r="K239" s="23">
        <v>236</v>
      </c>
      <c r="L239" s="56" t="s">
        <v>417</v>
      </c>
      <c r="M239" s="38" t="s">
        <v>630</v>
      </c>
      <c r="N239" s="58">
        <v>2</v>
      </c>
    </row>
    <row r="240" spans="11:15" customFormat="1" x14ac:dyDescent="0.2">
      <c r="K240" s="23">
        <v>237</v>
      </c>
      <c r="L240" s="56" t="s">
        <v>416</v>
      </c>
      <c r="M240" s="43" t="s">
        <v>629</v>
      </c>
      <c r="N240" s="58">
        <v>0</v>
      </c>
      <c r="O240" t="s">
        <v>962</v>
      </c>
    </row>
    <row r="241" spans="11:15" customFormat="1" x14ac:dyDescent="0.2">
      <c r="K241" s="23">
        <v>238</v>
      </c>
      <c r="L241" s="56" t="s">
        <v>415</v>
      </c>
      <c r="M241" s="43" t="s">
        <v>629</v>
      </c>
      <c r="N241" s="58" t="s">
        <v>955</v>
      </c>
    </row>
    <row r="242" spans="11:15" customFormat="1" x14ac:dyDescent="0.2">
      <c r="K242" s="23">
        <v>239</v>
      </c>
      <c r="L242" s="56" t="s">
        <v>414</v>
      </c>
      <c r="M242" s="38" t="s">
        <v>628</v>
      </c>
      <c r="N242" s="58">
        <v>3</v>
      </c>
    </row>
    <row r="243" spans="11:15" customFormat="1" x14ac:dyDescent="0.2">
      <c r="K243" s="23">
        <v>240</v>
      </c>
      <c r="L243" s="56" t="s">
        <v>413</v>
      </c>
      <c r="M243" s="38" t="s">
        <v>628</v>
      </c>
      <c r="N243" s="58">
        <v>3</v>
      </c>
    </row>
    <row r="244" spans="11:15" customFormat="1" x14ac:dyDescent="0.2">
      <c r="K244" s="23">
        <v>241</v>
      </c>
      <c r="L244" s="56" t="s">
        <v>437</v>
      </c>
      <c r="M244" s="38" t="s">
        <v>640</v>
      </c>
      <c r="N244" s="58">
        <v>2</v>
      </c>
    </row>
    <row r="245" spans="11:15" customFormat="1" x14ac:dyDescent="0.2">
      <c r="K245" s="23">
        <v>242</v>
      </c>
      <c r="L245" s="56" t="s">
        <v>438</v>
      </c>
      <c r="M245" s="38" t="s">
        <v>628</v>
      </c>
      <c r="N245" s="58">
        <v>3</v>
      </c>
    </row>
    <row r="246" spans="11:15" customFormat="1" x14ac:dyDescent="0.2">
      <c r="K246" s="23">
        <v>243</v>
      </c>
      <c r="L246" s="56" t="s">
        <v>439</v>
      </c>
      <c r="M246" s="38" t="s">
        <v>641</v>
      </c>
      <c r="N246" s="58" t="s">
        <v>945</v>
      </c>
    </row>
    <row r="247" spans="11:15" customFormat="1" x14ac:dyDescent="0.2">
      <c r="K247" s="23">
        <v>244</v>
      </c>
      <c r="L247" s="56" t="s">
        <v>440</v>
      </c>
      <c r="M247" s="43" t="s">
        <v>629</v>
      </c>
      <c r="N247" s="58">
        <v>0</v>
      </c>
    </row>
    <row r="248" spans="11:15" customFormat="1" x14ac:dyDescent="0.2">
      <c r="K248" s="23">
        <v>245</v>
      </c>
      <c r="L248" s="56" t="s">
        <v>441</v>
      </c>
      <c r="M248" s="38" t="s">
        <v>642</v>
      </c>
      <c r="N248" s="58">
        <v>0</v>
      </c>
    </row>
    <row r="249" spans="11:15" customFormat="1" x14ac:dyDescent="0.2">
      <c r="K249" s="23">
        <v>246</v>
      </c>
      <c r="L249" s="56" t="s">
        <v>442</v>
      </c>
      <c r="M249" s="38" t="s">
        <v>630</v>
      </c>
      <c r="N249" s="58">
        <v>2</v>
      </c>
    </row>
    <row r="250" spans="11:15" customFormat="1" x14ac:dyDescent="0.2">
      <c r="K250" s="23">
        <v>247</v>
      </c>
      <c r="L250" s="56" t="s">
        <v>443</v>
      </c>
      <c r="M250" s="38" t="s">
        <v>643</v>
      </c>
      <c r="N250" s="58">
        <v>2</v>
      </c>
    </row>
    <row r="251" spans="11:15" customFormat="1" x14ac:dyDescent="0.2">
      <c r="K251" s="23">
        <v>248</v>
      </c>
      <c r="L251" s="56" t="s">
        <v>444</v>
      </c>
      <c r="M251" s="38" t="s">
        <v>631</v>
      </c>
      <c r="N251" s="58" t="s">
        <v>946</v>
      </c>
    </row>
    <row r="252" spans="11:15" customFormat="1" x14ac:dyDescent="0.2">
      <c r="K252" s="23">
        <v>249</v>
      </c>
      <c r="L252" s="56" t="s">
        <v>445</v>
      </c>
      <c r="M252" s="38" t="s">
        <v>644</v>
      </c>
      <c r="N252" s="58">
        <v>1</v>
      </c>
    </row>
    <row r="253" spans="11:15" customFormat="1" x14ac:dyDescent="0.2">
      <c r="K253" s="23">
        <v>250</v>
      </c>
      <c r="L253" s="56" t="s">
        <v>446</v>
      </c>
      <c r="M253" s="38" t="s">
        <v>632</v>
      </c>
      <c r="N253" s="58">
        <v>2</v>
      </c>
    </row>
    <row r="254" spans="11:15" customFormat="1" x14ac:dyDescent="0.2">
      <c r="K254" s="23">
        <v>251</v>
      </c>
      <c r="L254" s="56" t="s">
        <v>447</v>
      </c>
      <c r="M254" s="38" t="s">
        <v>645</v>
      </c>
      <c r="N254" s="58">
        <v>3</v>
      </c>
    </row>
    <row r="255" spans="11:15" customFormat="1" x14ac:dyDescent="0.2">
      <c r="K255" s="23">
        <v>252</v>
      </c>
      <c r="L255" s="56" t="s">
        <v>448</v>
      </c>
      <c r="M255" s="38" t="s">
        <v>633</v>
      </c>
      <c r="N255" s="58">
        <v>3</v>
      </c>
      <c r="O255" t="s">
        <v>76</v>
      </c>
    </row>
    <row r="256" spans="11:15" customFormat="1" x14ac:dyDescent="0.2">
      <c r="K256" s="23">
        <v>253</v>
      </c>
      <c r="L256" s="56" t="s">
        <v>449</v>
      </c>
      <c r="M256" s="38" t="s">
        <v>646</v>
      </c>
      <c r="N256" s="58">
        <v>3</v>
      </c>
    </row>
    <row r="257" spans="11:14" customFormat="1" x14ac:dyDescent="0.2">
      <c r="K257" s="23">
        <v>254</v>
      </c>
      <c r="L257" s="56" t="s">
        <v>450</v>
      </c>
      <c r="M257" s="38" t="s">
        <v>634</v>
      </c>
      <c r="N257" s="58">
        <v>1</v>
      </c>
    </row>
    <row r="258" spans="11:14" customFormat="1" x14ac:dyDescent="0.2">
      <c r="K258" s="23">
        <v>255</v>
      </c>
      <c r="L258" s="56" t="s">
        <v>451</v>
      </c>
      <c r="M258" s="38" t="s">
        <v>647</v>
      </c>
      <c r="N258" s="58" t="s">
        <v>945</v>
      </c>
    </row>
    <row r="259" spans="11:14" customFormat="1" x14ac:dyDescent="0.2">
      <c r="K259" s="23">
        <v>256</v>
      </c>
      <c r="L259" s="56" t="s">
        <v>452</v>
      </c>
      <c r="M259" s="38" t="s">
        <v>635</v>
      </c>
      <c r="N259" s="58">
        <v>3</v>
      </c>
    </row>
    <row r="260" spans="11:14" customFormat="1" x14ac:dyDescent="0.2">
      <c r="K260" s="23">
        <v>257</v>
      </c>
      <c r="L260" s="56" t="s">
        <v>453</v>
      </c>
      <c r="M260" s="38" t="s">
        <v>648</v>
      </c>
      <c r="N260" s="58">
        <v>0</v>
      </c>
    </row>
    <row r="261" spans="11:14" customFormat="1" x14ac:dyDescent="0.2">
      <c r="K261" s="23">
        <v>258</v>
      </c>
      <c r="L261" s="56" t="s">
        <v>454</v>
      </c>
      <c r="M261" s="38" t="s">
        <v>636</v>
      </c>
      <c r="N261" s="58" t="s">
        <v>945</v>
      </c>
    </row>
    <row r="262" spans="11:14" customFormat="1" x14ac:dyDescent="0.2">
      <c r="K262" s="23">
        <v>259</v>
      </c>
      <c r="L262" s="56" t="s">
        <v>455</v>
      </c>
      <c r="M262" s="38" t="s">
        <v>649</v>
      </c>
      <c r="N262" s="58">
        <v>1</v>
      </c>
    </row>
    <row r="263" spans="11:14" customFormat="1" x14ac:dyDescent="0.2">
      <c r="K263" s="23">
        <v>260</v>
      </c>
      <c r="L263" s="56" t="s">
        <v>456</v>
      </c>
      <c r="M263" s="38" t="s">
        <v>637</v>
      </c>
      <c r="N263" s="58">
        <v>2</v>
      </c>
    </row>
    <row r="264" spans="11:14" customFormat="1" x14ac:dyDescent="0.2">
      <c r="K264" s="23">
        <v>261</v>
      </c>
      <c r="L264" s="56" t="s">
        <v>457</v>
      </c>
      <c r="M264" s="38" t="s">
        <v>650</v>
      </c>
      <c r="N264" s="58">
        <v>2</v>
      </c>
    </row>
    <row r="265" spans="11:14" customFormat="1" x14ac:dyDescent="0.2">
      <c r="K265" s="23">
        <v>262</v>
      </c>
      <c r="L265" s="56" t="s">
        <v>458</v>
      </c>
      <c r="M265" s="38" t="s">
        <v>638</v>
      </c>
      <c r="N265" s="58" t="s">
        <v>948</v>
      </c>
    </row>
    <row r="266" spans="11:14" customFormat="1" x14ac:dyDescent="0.2">
      <c r="K266" s="23">
        <v>263</v>
      </c>
      <c r="L266" s="56" t="s">
        <v>459</v>
      </c>
      <c r="M266" s="38" t="s">
        <v>639</v>
      </c>
      <c r="N266" s="58" t="s">
        <v>945</v>
      </c>
    </row>
    <row r="267" spans="11:14" customFormat="1" x14ac:dyDescent="0.2">
      <c r="K267" s="23">
        <v>264</v>
      </c>
      <c r="L267" s="56" t="s">
        <v>460</v>
      </c>
      <c r="M267" s="38" t="s">
        <v>651</v>
      </c>
      <c r="N267" s="58">
        <v>0</v>
      </c>
    </row>
    <row r="268" spans="11:14" customFormat="1" x14ac:dyDescent="0.2">
      <c r="K268" s="23">
        <v>265</v>
      </c>
      <c r="L268" s="56" t="s">
        <v>484</v>
      </c>
      <c r="M268" s="38" t="s">
        <v>651</v>
      </c>
      <c r="N268" s="58">
        <v>1</v>
      </c>
    </row>
    <row r="269" spans="11:14" customFormat="1" x14ac:dyDescent="0.2">
      <c r="K269" s="23">
        <v>266</v>
      </c>
      <c r="L269" s="56" t="s">
        <v>483</v>
      </c>
      <c r="M269" s="38" t="s">
        <v>651</v>
      </c>
      <c r="N269" s="58">
        <v>1</v>
      </c>
    </row>
    <row r="270" spans="11:14" customFormat="1" x14ac:dyDescent="0.2">
      <c r="K270" s="23">
        <v>267</v>
      </c>
      <c r="L270" s="56" t="s">
        <v>482</v>
      </c>
      <c r="M270" s="38" t="s">
        <v>650</v>
      </c>
      <c r="N270" s="58" t="s">
        <v>946</v>
      </c>
    </row>
    <row r="271" spans="11:14" customFormat="1" x14ac:dyDescent="0.2">
      <c r="K271" s="23">
        <v>268</v>
      </c>
      <c r="L271" s="56" t="s">
        <v>481</v>
      </c>
      <c r="M271" s="38" t="s">
        <v>650</v>
      </c>
      <c r="N271" s="58">
        <v>2</v>
      </c>
    </row>
    <row r="272" spans="11:14" customFormat="1" x14ac:dyDescent="0.2">
      <c r="K272" s="23">
        <v>269</v>
      </c>
      <c r="L272" s="56" t="s">
        <v>480</v>
      </c>
      <c r="M272" s="38" t="s">
        <v>649</v>
      </c>
      <c r="N272" s="58" t="s">
        <v>955</v>
      </c>
    </row>
    <row r="273" spans="11:15" customFormat="1" x14ac:dyDescent="0.2">
      <c r="K273" s="23">
        <v>270</v>
      </c>
      <c r="L273" s="56" t="s">
        <v>479</v>
      </c>
      <c r="M273" s="38" t="s">
        <v>649</v>
      </c>
      <c r="N273" s="58" t="s">
        <v>955</v>
      </c>
      <c r="O273" t="s">
        <v>76</v>
      </c>
    </row>
    <row r="274" spans="11:15" customFormat="1" x14ac:dyDescent="0.2">
      <c r="K274" s="23">
        <v>271</v>
      </c>
      <c r="L274" s="56" t="s">
        <v>478</v>
      </c>
      <c r="M274" s="38" t="s">
        <v>648</v>
      </c>
      <c r="N274" s="58">
        <v>0</v>
      </c>
    </row>
    <row r="275" spans="11:15" customFormat="1" x14ac:dyDescent="0.2">
      <c r="K275" s="23">
        <v>272</v>
      </c>
      <c r="L275" s="56" t="s">
        <v>477</v>
      </c>
      <c r="M275" s="38" t="s">
        <v>648</v>
      </c>
      <c r="N275" s="58">
        <v>0</v>
      </c>
    </row>
    <row r="276" spans="11:15" customFormat="1" x14ac:dyDescent="0.2">
      <c r="K276" s="23">
        <v>273</v>
      </c>
      <c r="L276" s="56" t="s">
        <v>476</v>
      </c>
      <c r="M276" s="38" t="s">
        <v>647</v>
      </c>
      <c r="N276" s="58">
        <v>0</v>
      </c>
    </row>
    <row r="277" spans="11:15" customFormat="1" x14ac:dyDescent="0.2">
      <c r="K277" s="23">
        <v>274</v>
      </c>
      <c r="L277" s="56" t="s">
        <v>475</v>
      </c>
      <c r="M277" s="38" t="s">
        <v>647</v>
      </c>
      <c r="N277" s="58">
        <v>0</v>
      </c>
    </row>
    <row r="278" spans="11:15" customFormat="1" x14ac:dyDescent="0.2">
      <c r="K278" s="23">
        <v>275</v>
      </c>
      <c r="L278" s="56" t="s">
        <v>474</v>
      </c>
      <c r="M278" s="38" t="s">
        <v>646</v>
      </c>
      <c r="N278" s="58">
        <v>3</v>
      </c>
    </row>
    <row r="279" spans="11:15" customFormat="1" x14ac:dyDescent="0.2">
      <c r="K279" s="23">
        <v>276</v>
      </c>
      <c r="L279" s="56" t="s">
        <v>473</v>
      </c>
      <c r="M279" s="38" t="s">
        <v>646</v>
      </c>
      <c r="N279" s="58" t="s">
        <v>946</v>
      </c>
    </row>
    <row r="280" spans="11:15" customFormat="1" x14ac:dyDescent="0.2">
      <c r="K280" s="23">
        <v>277</v>
      </c>
      <c r="L280" s="56" t="s">
        <v>472</v>
      </c>
      <c r="M280" s="38" t="s">
        <v>645</v>
      </c>
      <c r="N280" s="58" t="s">
        <v>945</v>
      </c>
    </row>
    <row r="281" spans="11:15" customFormat="1" x14ac:dyDescent="0.2">
      <c r="K281" s="23">
        <v>278</v>
      </c>
      <c r="L281" s="56" t="s">
        <v>471</v>
      </c>
      <c r="M281" s="38" t="s">
        <v>645</v>
      </c>
      <c r="N281" s="58">
        <v>2</v>
      </c>
    </row>
    <row r="282" spans="11:15" customFormat="1" x14ac:dyDescent="0.2">
      <c r="K282" s="23">
        <v>279</v>
      </c>
      <c r="L282" s="56" t="s">
        <v>470</v>
      </c>
      <c r="M282" s="38" t="s">
        <v>644</v>
      </c>
      <c r="N282" s="58">
        <v>1</v>
      </c>
    </row>
    <row r="283" spans="11:15" customFormat="1" x14ac:dyDescent="0.2">
      <c r="K283" s="23">
        <v>280</v>
      </c>
      <c r="L283" s="56" t="s">
        <v>469</v>
      </c>
      <c r="M283" s="38" t="s">
        <v>644</v>
      </c>
      <c r="N283" s="58">
        <v>1</v>
      </c>
    </row>
    <row r="284" spans="11:15" customFormat="1" x14ac:dyDescent="0.2">
      <c r="K284" s="23">
        <v>281</v>
      </c>
      <c r="L284" s="56" t="s">
        <v>468</v>
      </c>
      <c r="M284" s="38" t="s">
        <v>643</v>
      </c>
      <c r="N284" s="58">
        <v>2</v>
      </c>
    </row>
    <row r="285" spans="11:15" customFormat="1" x14ac:dyDescent="0.2">
      <c r="K285" s="23">
        <v>282</v>
      </c>
      <c r="L285" s="56" t="s">
        <v>467</v>
      </c>
      <c r="M285" s="38" t="s">
        <v>643</v>
      </c>
      <c r="N285" s="58">
        <v>2</v>
      </c>
    </row>
    <row r="286" spans="11:15" customFormat="1" x14ac:dyDescent="0.2">
      <c r="K286" s="23">
        <v>283</v>
      </c>
      <c r="L286" s="56" t="s">
        <v>466</v>
      </c>
      <c r="M286" s="38" t="s">
        <v>642</v>
      </c>
      <c r="N286" s="58">
        <v>0</v>
      </c>
    </row>
    <row r="287" spans="11:15" customFormat="1" x14ac:dyDescent="0.2">
      <c r="K287" s="23">
        <v>284</v>
      </c>
      <c r="L287" s="56" t="s">
        <v>465</v>
      </c>
      <c r="M287" s="38" t="s">
        <v>642</v>
      </c>
      <c r="N287" s="58">
        <v>0</v>
      </c>
    </row>
    <row r="288" spans="11:15" customFormat="1" x14ac:dyDescent="0.2">
      <c r="K288" s="23">
        <v>285</v>
      </c>
      <c r="L288" s="56" t="s">
        <v>464</v>
      </c>
      <c r="M288" s="38" t="s">
        <v>641</v>
      </c>
      <c r="N288" s="58">
        <v>3</v>
      </c>
    </row>
    <row r="289" spans="11:15" customFormat="1" x14ac:dyDescent="0.2">
      <c r="K289" s="23">
        <v>286</v>
      </c>
      <c r="L289" s="56" t="s">
        <v>463</v>
      </c>
      <c r="M289" s="38" t="s">
        <v>641</v>
      </c>
      <c r="N289" s="58" t="s">
        <v>945</v>
      </c>
    </row>
    <row r="290" spans="11:15" customFormat="1" x14ac:dyDescent="0.2">
      <c r="K290" s="23">
        <v>287</v>
      </c>
      <c r="L290" s="56" t="s">
        <v>462</v>
      </c>
      <c r="M290" s="38" t="s">
        <v>640</v>
      </c>
      <c r="N290" s="58">
        <v>1</v>
      </c>
    </row>
    <row r="291" spans="11:15" customFormat="1" x14ac:dyDescent="0.2">
      <c r="K291" s="23">
        <v>288</v>
      </c>
      <c r="L291" s="56" t="s">
        <v>461</v>
      </c>
      <c r="M291" s="38" t="s">
        <v>640</v>
      </c>
      <c r="N291" s="58">
        <v>1</v>
      </c>
    </row>
    <row r="292" spans="11:15" customFormat="1" x14ac:dyDescent="0.2">
      <c r="K292" s="23">
        <v>289</v>
      </c>
      <c r="L292" s="56" t="s">
        <v>485</v>
      </c>
      <c r="M292" s="38" t="s">
        <v>652</v>
      </c>
      <c r="N292" s="58" t="s">
        <v>945</v>
      </c>
    </row>
    <row r="293" spans="11:15" customFormat="1" x14ac:dyDescent="0.2">
      <c r="K293" s="23">
        <v>290</v>
      </c>
      <c r="L293" s="56" t="s">
        <v>486</v>
      </c>
      <c r="M293" s="38" t="s">
        <v>652</v>
      </c>
      <c r="N293" s="58">
        <v>2</v>
      </c>
    </row>
    <row r="294" spans="11:15" customFormat="1" x14ac:dyDescent="0.2">
      <c r="K294" s="23">
        <v>291</v>
      </c>
      <c r="L294" s="56" t="s">
        <v>487</v>
      </c>
      <c r="M294" s="39" t="s">
        <v>653</v>
      </c>
      <c r="N294" s="58">
        <v>1</v>
      </c>
    </row>
    <row r="295" spans="11:15" customFormat="1" x14ac:dyDescent="0.2">
      <c r="K295" s="23">
        <v>292</v>
      </c>
      <c r="L295" s="56" t="s">
        <v>488</v>
      </c>
      <c r="M295" s="39" t="s">
        <v>653</v>
      </c>
      <c r="N295" s="58">
        <v>1</v>
      </c>
    </row>
    <row r="296" spans="11:15" customFormat="1" x14ac:dyDescent="0.2">
      <c r="K296" s="23">
        <v>293</v>
      </c>
      <c r="L296" s="56" t="s">
        <v>489</v>
      </c>
      <c r="M296" s="38" t="s">
        <v>654</v>
      </c>
      <c r="N296" s="58">
        <v>3</v>
      </c>
    </row>
    <row r="297" spans="11:15" customFormat="1" x14ac:dyDescent="0.2">
      <c r="K297" s="23">
        <v>294</v>
      </c>
      <c r="L297" s="56" t="s">
        <v>490</v>
      </c>
      <c r="M297" s="38" t="s">
        <v>654</v>
      </c>
      <c r="N297" s="58">
        <v>3</v>
      </c>
      <c r="O297" t="s">
        <v>76</v>
      </c>
    </row>
    <row r="298" spans="11:15" customFormat="1" x14ac:dyDescent="0.2">
      <c r="K298" s="23">
        <v>295</v>
      </c>
      <c r="L298" s="56" t="s">
        <v>491</v>
      </c>
      <c r="M298" s="38" t="s">
        <v>655</v>
      </c>
      <c r="N298" s="58" t="s">
        <v>945</v>
      </c>
    </row>
    <row r="299" spans="11:15" customFormat="1" x14ac:dyDescent="0.2">
      <c r="K299" s="23">
        <v>296</v>
      </c>
      <c r="L299" s="56" t="s">
        <v>492</v>
      </c>
      <c r="M299" s="38" t="s">
        <v>655</v>
      </c>
      <c r="N299" s="58" t="s">
        <v>963</v>
      </c>
    </row>
    <row r="300" spans="11:15" customFormat="1" x14ac:dyDescent="0.2">
      <c r="K300" s="23">
        <v>297</v>
      </c>
      <c r="L300" s="56" t="s">
        <v>493</v>
      </c>
      <c r="M300" s="38" t="s">
        <v>656</v>
      </c>
      <c r="N300" s="58">
        <v>2</v>
      </c>
    </row>
    <row r="301" spans="11:15" customFormat="1" x14ac:dyDescent="0.2">
      <c r="K301" s="23">
        <v>298</v>
      </c>
      <c r="L301" s="56" t="s">
        <v>494</v>
      </c>
      <c r="M301" s="38" t="s">
        <v>656</v>
      </c>
      <c r="N301" s="58">
        <v>1</v>
      </c>
    </row>
    <row r="302" spans="11:15" customFormat="1" x14ac:dyDescent="0.2">
      <c r="K302" s="23">
        <v>299</v>
      </c>
      <c r="L302" s="56" t="s">
        <v>495</v>
      </c>
      <c r="M302" s="44" t="s">
        <v>657</v>
      </c>
      <c r="N302" s="58">
        <v>3</v>
      </c>
    </row>
    <row r="303" spans="11:15" customFormat="1" x14ac:dyDescent="0.2">
      <c r="K303" s="23">
        <v>300</v>
      </c>
      <c r="L303" s="56" t="s">
        <v>496</v>
      </c>
      <c r="M303" s="44" t="s">
        <v>657</v>
      </c>
      <c r="N303" s="58">
        <v>3</v>
      </c>
    </row>
    <row r="304" spans="11:15" customFormat="1" x14ac:dyDescent="0.2">
      <c r="K304" s="23">
        <v>301</v>
      </c>
      <c r="L304" s="56" t="s">
        <v>497</v>
      </c>
      <c r="M304" s="38" t="s">
        <v>658</v>
      </c>
      <c r="N304" s="58">
        <v>3</v>
      </c>
    </row>
    <row r="305" spans="11:14" customFormat="1" x14ac:dyDescent="0.2">
      <c r="K305" s="23">
        <v>302</v>
      </c>
      <c r="L305" s="56" t="s">
        <v>498</v>
      </c>
      <c r="M305" s="38" t="s">
        <v>658</v>
      </c>
      <c r="N305" s="58">
        <v>3</v>
      </c>
    </row>
    <row r="306" spans="11:14" customFormat="1" x14ac:dyDescent="0.2">
      <c r="K306" s="23">
        <v>303</v>
      </c>
      <c r="L306" s="56" t="s">
        <v>499</v>
      </c>
      <c r="M306" s="38" t="s">
        <v>659</v>
      </c>
      <c r="N306" s="58">
        <v>0</v>
      </c>
    </row>
    <row r="307" spans="11:14" customFormat="1" x14ac:dyDescent="0.2">
      <c r="K307" s="23">
        <v>304</v>
      </c>
      <c r="L307" s="56" t="s">
        <v>500</v>
      </c>
      <c r="M307" s="38" t="s">
        <v>659</v>
      </c>
      <c r="N307" s="58">
        <v>0</v>
      </c>
    </row>
    <row r="308" spans="11:14" customFormat="1" x14ac:dyDescent="0.2">
      <c r="K308" s="23">
        <v>305</v>
      </c>
      <c r="L308" s="56" t="s">
        <v>501</v>
      </c>
      <c r="M308" s="38" t="s">
        <v>660</v>
      </c>
      <c r="N308" s="58">
        <v>3</v>
      </c>
    </row>
    <row r="309" spans="11:14" customFormat="1" x14ac:dyDescent="0.2">
      <c r="K309" s="23">
        <v>306</v>
      </c>
      <c r="L309" s="56" t="s">
        <v>502</v>
      </c>
      <c r="M309" s="38" t="s">
        <v>660</v>
      </c>
      <c r="N309" s="58">
        <v>3</v>
      </c>
    </row>
    <row r="310" spans="11:14" customFormat="1" x14ac:dyDescent="0.2">
      <c r="K310" s="23">
        <v>307</v>
      </c>
      <c r="L310" s="56" t="s">
        <v>503</v>
      </c>
      <c r="M310" s="38" t="s">
        <v>661</v>
      </c>
      <c r="N310" s="58" t="s">
        <v>952</v>
      </c>
    </row>
    <row r="311" spans="11:14" customFormat="1" x14ac:dyDescent="0.2">
      <c r="K311" s="23">
        <v>308</v>
      </c>
      <c r="L311" s="56" t="s">
        <v>504</v>
      </c>
      <c r="M311" s="38" t="s">
        <v>661</v>
      </c>
      <c r="N311" s="58">
        <v>1</v>
      </c>
    </row>
    <row r="312" spans="11:14" customFormat="1" x14ac:dyDescent="0.2">
      <c r="K312" s="23">
        <v>309</v>
      </c>
      <c r="L312" s="56" t="s">
        <v>505</v>
      </c>
      <c r="M312" s="38" t="s">
        <v>662</v>
      </c>
      <c r="N312" s="58">
        <v>3</v>
      </c>
    </row>
    <row r="313" spans="11:14" customFormat="1" x14ac:dyDescent="0.2">
      <c r="K313" s="23">
        <v>310</v>
      </c>
      <c r="L313" s="56" t="s">
        <v>506</v>
      </c>
      <c r="M313" s="38" t="s">
        <v>662</v>
      </c>
      <c r="N313" s="58">
        <v>3</v>
      </c>
    </row>
    <row r="314" spans="11:14" customFormat="1" x14ac:dyDescent="0.2">
      <c r="K314" s="23">
        <v>311</v>
      </c>
      <c r="L314" s="56" t="s">
        <v>507</v>
      </c>
      <c r="M314" s="38" t="s">
        <v>663</v>
      </c>
      <c r="N314" s="58">
        <v>9</v>
      </c>
    </row>
    <row r="315" spans="11:14" customFormat="1" x14ac:dyDescent="0.2">
      <c r="K315" s="23">
        <v>312</v>
      </c>
      <c r="L315" s="56" t="s">
        <v>508</v>
      </c>
      <c r="M315" s="38" t="s">
        <v>663</v>
      </c>
      <c r="N315" s="58" t="s">
        <v>964</v>
      </c>
    </row>
    <row r="316" spans="11:14" customFormat="1" ht="15.75" x14ac:dyDescent="0.25">
      <c r="K316" s="23">
        <v>313</v>
      </c>
      <c r="L316" s="56" t="s">
        <v>532</v>
      </c>
      <c r="M316" s="42" t="s">
        <v>675</v>
      </c>
      <c r="N316" s="58"/>
    </row>
    <row r="317" spans="11:14" customFormat="1" x14ac:dyDescent="0.2">
      <c r="K317" s="23">
        <v>314</v>
      </c>
      <c r="L317" s="56" t="s">
        <v>531</v>
      </c>
      <c r="M317" s="38" t="s">
        <v>663</v>
      </c>
      <c r="N317" s="58">
        <v>2</v>
      </c>
    </row>
    <row r="318" spans="11:14" customFormat="1" x14ac:dyDescent="0.2">
      <c r="K318" s="23">
        <v>315</v>
      </c>
      <c r="L318" s="56" t="s">
        <v>530</v>
      </c>
      <c r="M318" s="38" t="s">
        <v>662</v>
      </c>
      <c r="N318" s="58">
        <v>3</v>
      </c>
    </row>
    <row r="319" spans="11:14" customFormat="1" x14ac:dyDescent="0.2">
      <c r="K319" s="23">
        <v>316</v>
      </c>
      <c r="L319" s="56" t="s">
        <v>529</v>
      </c>
      <c r="M319" s="38" t="s">
        <v>674</v>
      </c>
      <c r="N319" s="58">
        <v>2</v>
      </c>
    </row>
    <row r="320" spans="11:14" customFormat="1" x14ac:dyDescent="0.2">
      <c r="K320" s="23">
        <v>317</v>
      </c>
      <c r="L320" s="56" t="s">
        <v>528</v>
      </c>
      <c r="M320" s="38" t="s">
        <v>661</v>
      </c>
      <c r="N320" s="58">
        <v>1</v>
      </c>
    </row>
    <row r="321" spans="11:14" customFormat="1" x14ac:dyDescent="0.2">
      <c r="K321" s="23">
        <v>318</v>
      </c>
      <c r="L321" s="56" t="s">
        <v>527</v>
      </c>
      <c r="M321" s="38" t="s">
        <v>673</v>
      </c>
      <c r="N321" s="58">
        <v>0</v>
      </c>
    </row>
    <row r="322" spans="11:14" customFormat="1" x14ac:dyDescent="0.2">
      <c r="K322" s="23">
        <v>319</v>
      </c>
      <c r="L322" s="56" t="s">
        <v>526</v>
      </c>
      <c r="M322" s="38" t="s">
        <v>660</v>
      </c>
      <c r="N322" s="58">
        <v>3</v>
      </c>
    </row>
    <row r="323" spans="11:14" customFormat="1" x14ac:dyDescent="0.2">
      <c r="K323" s="23">
        <v>320</v>
      </c>
      <c r="L323" s="56" t="s">
        <v>525</v>
      </c>
      <c r="M323" s="38" t="s">
        <v>672</v>
      </c>
      <c r="N323" s="58" t="s">
        <v>945</v>
      </c>
    </row>
    <row r="324" spans="11:14" customFormat="1" x14ac:dyDescent="0.2">
      <c r="K324" s="23">
        <v>321</v>
      </c>
      <c r="L324" s="56" t="s">
        <v>524</v>
      </c>
      <c r="M324" s="38" t="s">
        <v>659</v>
      </c>
      <c r="N324" s="58">
        <v>0</v>
      </c>
    </row>
    <row r="325" spans="11:14" customFormat="1" x14ac:dyDescent="0.2">
      <c r="K325" s="23">
        <v>322</v>
      </c>
      <c r="L325" s="56" t="s">
        <v>523</v>
      </c>
      <c r="M325" s="38" t="s">
        <v>671</v>
      </c>
      <c r="N325" s="58">
        <v>1</v>
      </c>
    </row>
    <row r="326" spans="11:14" customFormat="1" x14ac:dyDescent="0.2">
      <c r="K326" s="23">
        <v>323</v>
      </c>
      <c r="L326" s="56" t="s">
        <v>522</v>
      </c>
      <c r="M326" s="38" t="s">
        <v>658</v>
      </c>
      <c r="N326" s="58">
        <v>3</v>
      </c>
    </row>
    <row r="327" spans="11:14" customFormat="1" x14ac:dyDescent="0.2">
      <c r="K327" s="23">
        <v>324</v>
      </c>
      <c r="L327" s="56" t="s">
        <v>521</v>
      </c>
      <c r="M327" s="38" t="s">
        <v>670</v>
      </c>
      <c r="N327" s="58">
        <v>2</v>
      </c>
    </row>
    <row r="328" spans="11:14" customFormat="1" x14ac:dyDescent="0.2">
      <c r="K328" s="23">
        <v>325</v>
      </c>
      <c r="L328" s="56" t="s">
        <v>520</v>
      </c>
      <c r="M328" s="44" t="s">
        <v>657</v>
      </c>
      <c r="N328" s="58">
        <v>3</v>
      </c>
    </row>
    <row r="329" spans="11:14" customFormat="1" x14ac:dyDescent="0.2">
      <c r="K329" s="23">
        <v>326</v>
      </c>
      <c r="L329" s="56" t="s">
        <v>519</v>
      </c>
      <c r="M329" s="38" t="s">
        <v>669</v>
      </c>
      <c r="N329" s="58">
        <v>2</v>
      </c>
    </row>
    <row r="330" spans="11:14" customFormat="1" x14ac:dyDescent="0.2">
      <c r="K330" s="23">
        <v>327</v>
      </c>
      <c r="L330" s="56" t="s">
        <v>518</v>
      </c>
      <c r="M330" s="38" t="s">
        <v>656</v>
      </c>
      <c r="N330" s="58" t="s">
        <v>948</v>
      </c>
    </row>
    <row r="331" spans="11:14" customFormat="1" x14ac:dyDescent="0.2">
      <c r="K331" s="23">
        <v>328</v>
      </c>
      <c r="L331" s="56" t="s">
        <v>517</v>
      </c>
      <c r="M331" s="38" t="s">
        <v>668</v>
      </c>
      <c r="N331" s="58">
        <v>2</v>
      </c>
    </row>
    <row r="332" spans="11:14" customFormat="1" x14ac:dyDescent="0.2">
      <c r="K332" s="23">
        <v>329</v>
      </c>
      <c r="L332" s="56" t="s">
        <v>516</v>
      </c>
      <c r="M332" s="38" t="s">
        <v>655</v>
      </c>
      <c r="N332" s="58" t="s">
        <v>945</v>
      </c>
    </row>
    <row r="333" spans="11:14" customFormat="1" x14ac:dyDescent="0.2">
      <c r="K333" s="23">
        <v>330</v>
      </c>
      <c r="L333" s="56" t="s">
        <v>515</v>
      </c>
      <c r="M333" s="38" t="s">
        <v>667</v>
      </c>
      <c r="N333" s="58">
        <v>0</v>
      </c>
    </row>
    <row r="334" spans="11:14" customFormat="1" x14ac:dyDescent="0.2">
      <c r="K334" s="23">
        <v>331</v>
      </c>
      <c r="L334" s="56" t="s">
        <v>514</v>
      </c>
      <c r="M334" s="38" t="s">
        <v>654</v>
      </c>
      <c r="N334" s="58">
        <v>3</v>
      </c>
    </row>
    <row r="335" spans="11:14" customFormat="1" x14ac:dyDescent="0.2">
      <c r="K335" s="23">
        <v>332</v>
      </c>
      <c r="L335" s="56" t="s">
        <v>513</v>
      </c>
      <c r="M335" s="38" t="s">
        <v>666</v>
      </c>
      <c r="N335" s="58">
        <v>3</v>
      </c>
    </row>
    <row r="336" spans="11:14" customFormat="1" x14ac:dyDescent="0.2">
      <c r="K336" s="23">
        <v>333</v>
      </c>
      <c r="L336" s="56" t="s">
        <v>512</v>
      </c>
      <c r="M336" s="39" t="s">
        <v>653</v>
      </c>
      <c r="N336" s="58">
        <v>1</v>
      </c>
    </row>
    <row r="337" spans="11:15" customFormat="1" x14ac:dyDescent="0.2">
      <c r="K337" s="23">
        <v>334</v>
      </c>
      <c r="L337" s="56" t="s">
        <v>511</v>
      </c>
      <c r="M337" s="38" t="s">
        <v>665</v>
      </c>
      <c r="N337" s="58">
        <v>1</v>
      </c>
    </row>
    <row r="338" spans="11:15" customFormat="1" x14ac:dyDescent="0.2">
      <c r="K338" s="23">
        <v>335</v>
      </c>
      <c r="L338" s="56" t="s">
        <v>510</v>
      </c>
      <c r="M338" s="38" t="s">
        <v>652</v>
      </c>
      <c r="N338" s="58">
        <v>3</v>
      </c>
    </row>
    <row r="339" spans="11:15" customFormat="1" x14ac:dyDescent="0.2">
      <c r="K339" s="23">
        <v>336</v>
      </c>
      <c r="L339" s="56" t="s">
        <v>509</v>
      </c>
      <c r="M339" s="38" t="s">
        <v>664</v>
      </c>
      <c r="N339" s="58">
        <v>0</v>
      </c>
      <c r="O339" t="s">
        <v>965</v>
      </c>
    </row>
    <row r="340" spans="11:15" customFormat="1" x14ac:dyDescent="0.2">
      <c r="K340" s="23">
        <v>337</v>
      </c>
      <c r="L340" s="56" t="s">
        <v>533</v>
      </c>
      <c r="M340" s="38" t="s">
        <v>664</v>
      </c>
      <c r="N340" s="58">
        <v>1</v>
      </c>
    </row>
    <row r="341" spans="11:15" customFormat="1" x14ac:dyDescent="0.2">
      <c r="K341" s="23">
        <v>338</v>
      </c>
      <c r="L341" s="56" t="s">
        <v>534</v>
      </c>
      <c r="M341" s="38" t="s">
        <v>664</v>
      </c>
      <c r="N341" s="58" t="s">
        <v>945</v>
      </c>
    </row>
    <row r="342" spans="11:15" customFormat="1" x14ac:dyDescent="0.2">
      <c r="K342" s="23">
        <v>339</v>
      </c>
      <c r="L342" s="56" t="s">
        <v>535</v>
      </c>
      <c r="M342" s="38" t="s">
        <v>665</v>
      </c>
      <c r="N342" s="58">
        <v>2</v>
      </c>
    </row>
    <row r="343" spans="11:15" customFormat="1" x14ac:dyDescent="0.2">
      <c r="K343" s="23">
        <v>340</v>
      </c>
      <c r="L343" s="56" t="s">
        <v>536</v>
      </c>
      <c r="M343" s="38" t="s">
        <v>665</v>
      </c>
      <c r="N343" s="58" t="s">
        <v>948</v>
      </c>
    </row>
    <row r="344" spans="11:15" customFormat="1" x14ac:dyDescent="0.2">
      <c r="K344" s="23">
        <v>341</v>
      </c>
      <c r="L344" s="56" t="s">
        <v>537</v>
      </c>
      <c r="M344" s="38" t="s">
        <v>666</v>
      </c>
      <c r="N344" s="58">
        <v>3</v>
      </c>
    </row>
    <row r="345" spans="11:15" customFormat="1" x14ac:dyDescent="0.2">
      <c r="K345" s="23">
        <v>342</v>
      </c>
      <c r="L345" s="56" t="s">
        <v>538</v>
      </c>
      <c r="M345" s="38" t="s">
        <v>666</v>
      </c>
      <c r="N345" s="58">
        <v>3</v>
      </c>
    </row>
    <row r="346" spans="11:15" customFormat="1" x14ac:dyDescent="0.2">
      <c r="K346" s="23">
        <v>343</v>
      </c>
      <c r="L346" s="56" t="s">
        <v>539</v>
      </c>
      <c r="M346" s="38" t="s">
        <v>667</v>
      </c>
      <c r="N346" s="58">
        <v>0</v>
      </c>
    </row>
    <row r="347" spans="11:15" customFormat="1" x14ac:dyDescent="0.2">
      <c r="K347" s="23">
        <v>344</v>
      </c>
      <c r="L347" s="56" t="s">
        <v>540</v>
      </c>
      <c r="M347" s="38" t="s">
        <v>667</v>
      </c>
      <c r="N347" s="58">
        <v>0</v>
      </c>
    </row>
    <row r="348" spans="11:15" customFormat="1" x14ac:dyDescent="0.2">
      <c r="K348" s="23">
        <v>345</v>
      </c>
      <c r="L348" s="56" t="s">
        <v>541</v>
      </c>
      <c r="M348" s="38" t="s">
        <v>668</v>
      </c>
      <c r="N348" s="58" t="s">
        <v>945</v>
      </c>
    </row>
    <row r="349" spans="11:15" customFormat="1" x14ac:dyDescent="0.2">
      <c r="K349" s="23">
        <v>346</v>
      </c>
      <c r="L349" s="56" t="s">
        <v>542</v>
      </c>
      <c r="M349" s="38" t="s">
        <v>668</v>
      </c>
      <c r="N349" s="58">
        <v>2</v>
      </c>
    </row>
    <row r="350" spans="11:15" customFormat="1" x14ac:dyDescent="0.2">
      <c r="K350" s="23">
        <v>347</v>
      </c>
      <c r="L350" s="56" t="s">
        <v>543</v>
      </c>
      <c r="M350" s="38" t="s">
        <v>669</v>
      </c>
      <c r="N350" s="58" t="s">
        <v>946</v>
      </c>
    </row>
    <row r="351" spans="11:15" customFormat="1" x14ac:dyDescent="0.2">
      <c r="K351" s="23">
        <v>348</v>
      </c>
      <c r="L351" s="56" t="s">
        <v>544</v>
      </c>
      <c r="M351" s="38" t="s">
        <v>669</v>
      </c>
      <c r="N351" s="58" t="s">
        <v>946</v>
      </c>
    </row>
    <row r="352" spans="11:15" customFormat="1" x14ac:dyDescent="0.2">
      <c r="K352" s="23">
        <v>349</v>
      </c>
      <c r="L352" s="56" t="s">
        <v>545</v>
      </c>
      <c r="M352" s="38" t="s">
        <v>670</v>
      </c>
      <c r="N352" s="58">
        <v>3</v>
      </c>
    </row>
    <row r="353" spans="11:14" customFormat="1" x14ac:dyDescent="0.2">
      <c r="K353" s="23">
        <v>350</v>
      </c>
      <c r="L353" s="56" t="s">
        <v>546</v>
      </c>
      <c r="M353" s="38" t="s">
        <v>670</v>
      </c>
      <c r="N353" s="58" t="s">
        <v>946</v>
      </c>
    </row>
    <row r="354" spans="11:14" customFormat="1" x14ac:dyDescent="0.2">
      <c r="K354" s="23">
        <v>351</v>
      </c>
      <c r="L354" s="56" t="s">
        <v>547</v>
      </c>
      <c r="M354" s="38" t="s">
        <v>671</v>
      </c>
      <c r="N354" s="58" t="s">
        <v>948</v>
      </c>
    </row>
    <row r="355" spans="11:14" customFormat="1" x14ac:dyDescent="0.2">
      <c r="K355" s="23">
        <v>352</v>
      </c>
      <c r="L355" s="56" t="s">
        <v>548</v>
      </c>
      <c r="M355" s="38" t="s">
        <v>671</v>
      </c>
      <c r="N355" s="58" t="s">
        <v>945</v>
      </c>
    </row>
    <row r="356" spans="11:14" customFormat="1" x14ac:dyDescent="0.2">
      <c r="K356" s="23">
        <v>353</v>
      </c>
      <c r="L356" s="56" t="s">
        <v>549</v>
      </c>
      <c r="M356" s="38" t="s">
        <v>672</v>
      </c>
      <c r="N356" s="58">
        <v>0</v>
      </c>
    </row>
    <row r="357" spans="11:14" customFormat="1" x14ac:dyDescent="0.2">
      <c r="K357" s="23">
        <v>354</v>
      </c>
      <c r="L357" s="56" t="s">
        <v>550</v>
      </c>
      <c r="M357" s="38" t="s">
        <v>672</v>
      </c>
      <c r="N357" s="58">
        <v>0</v>
      </c>
    </row>
    <row r="358" spans="11:14" customFormat="1" x14ac:dyDescent="0.2">
      <c r="K358" s="23">
        <v>355</v>
      </c>
      <c r="L358" s="56" t="s">
        <v>551</v>
      </c>
      <c r="M358" s="38" t="s">
        <v>673</v>
      </c>
      <c r="N358" s="58">
        <v>1</v>
      </c>
    </row>
    <row r="359" spans="11:14" customFormat="1" x14ac:dyDescent="0.2">
      <c r="K359" s="23">
        <v>356</v>
      </c>
      <c r="L359" s="56" t="s">
        <v>552</v>
      </c>
      <c r="M359" s="38" t="s">
        <v>673</v>
      </c>
      <c r="N359" s="58">
        <v>1</v>
      </c>
    </row>
    <row r="360" spans="11:14" customFormat="1" x14ac:dyDescent="0.2">
      <c r="K360" s="23">
        <v>357</v>
      </c>
      <c r="L360" s="56" t="s">
        <v>553</v>
      </c>
      <c r="M360" s="38" t="s">
        <v>674</v>
      </c>
      <c r="N360" s="58">
        <v>3</v>
      </c>
    </row>
    <row r="361" spans="11:14" customFormat="1" x14ac:dyDescent="0.2">
      <c r="K361" s="23">
        <v>358</v>
      </c>
      <c r="L361" s="56" t="s">
        <v>554</v>
      </c>
      <c r="M361" s="38" t="s">
        <v>674</v>
      </c>
      <c r="N361" s="58">
        <v>3</v>
      </c>
    </row>
    <row r="362" spans="11:14" customFormat="1" ht="15" x14ac:dyDescent="0.2">
      <c r="K362" s="23">
        <v>359</v>
      </c>
      <c r="L362" s="56" t="s">
        <v>555</v>
      </c>
      <c r="M362" s="45"/>
      <c r="N362" s="58"/>
    </row>
    <row r="363" spans="11:14" customFormat="1" ht="15.75" x14ac:dyDescent="0.25">
      <c r="K363" s="23">
        <v>360</v>
      </c>
      <c r="L363" s="56" t="s">
        <v>556</v>
      </c>
      <c r="M363" s="42" t="s">
        <v>675</v>
      </c>
      <c r="N363" s="2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14"/>
  <sheetViews>
    <sheetView topLeftCell="A62" zoomScaleNormal="100" workbookViewId="0">
      <selection activeCell="R88" sqref="R88"/>
    </sheetView>
  </sheetViews>
  <sheetFormatPr defaultRowHeight="12.75" x14ac:dyDescent="0.2"/>
  <cols>
    <col min="1" max="1" width="9.140625" style="5"/>
    <col min="2" max="2" width="12.7109375" style="5" customWidth="1"/>
    <col min="3" max="3" width="12.28515625" style="5" customWidth="1"/>
    <col min="4" max="4" width="11.85546875" style="5" customWidth="1"/>
    <col min="6" max="6" width="16" customWidth="1"/>
  </cols>
  <sheetData>
    <row r="1" spans="1:7" x14ac:dyDescent="0.2">
      <c r="A1" t="s">
        <v>926</v>
      </c>
    </row>
    <row r="3" spans="1:7" ht="38.25" x14ac:dyDescent="0.2">
      <c r="A3" s="6" t="str">
        <f>'All data'!A3</f>
        <v>GBM</v>
      </c>
      <c r="B3" s="6" t="s">
        <v>974</v>
      </c>
      <c r="C3" s="6" t="str">
        <f>'All data'!AB3</f>
        <v>EPIC 850K Methylation Array</v>
      </c>
      <c r="D3" s="6" t="str">
        <f>'All data'!AC3</f>
        <v>RNAseq</v>
      </c>
      <c r="F3" t="s">
        <v>1276</v>
      </c>
    </row>
    <row r="4" spans="1:7" x14ac:dyDescent="0.2">
      <c r="A4" s="4">
        <f>'All data'!A4</f>
        <v>3</v>
      </c>
      <c r="B4" s="4" t="str">
        <f>'All data'!AA4</f>
        <v>yes</v>
      </c>
      <c r="C4" s="4" t="str">
        <f>'All data'!AB4</f>
        <v>yes</v>
      </c>
      <c r="D4" s="4" t="str">
        <f>'All data'!AC4</f>
        <v>yes</v>
      </c>
      <c r="F4" s="22" t="s">
        <v>1282</v>
      </c>
    </row>
    <row r="5" spans="1:7" x14ac:dyDescent="0.2">
      <c r="A5" s="135">
        <f>'All data'!A5</f>
        <v>5</v>
      </c>
      <c r="B5" s="135" t="str">
        <f>'All data'!AA5</f>
        <v>yes</v>
      </c>
      <c r="C5" s="135" t="str">
        <f>'All data'!AB5</f>
        <v>yes</v>
      </c>
      <c r="D5" s="135" t="str">
        <f>'All data'!AC5</f>
        <v>yes</v>
      </c>
    </row>
    <row r="6" spans="1:7" x14ac:dyDescent="0.2">
      <c r="A6" s="4">
        <f>'All data'!A6</f>
        <v>6</v>
      </c>
      <c r="B6" s="4" t="str">
        <f>'All data'!AA6</f>
        <v>yes</v>
      </c>
      <c r="C6" s="4" t="str">
        <f>'All data'!AB6</f>
        <v>yes</v>
      </c>
      <c r="D6" s="4" t="str">
        <f>'All data'!AC6</f>
        <v>yes</v>
      </c>
      <c r="F6" s="115" t="s">
        <v>1277</v>
      </c>
    </row>
    <row r="7" spans="1:7" x14ac:dyDescent="0.2">
      <c r="A7" s="135">
        <f>'All data'!A7</f>
        <v>8</v>
      </c>
      <c r="B7" s="135" t="str">
        <f>'All data'!AA7</f>
        <v>yes</v>
      </c>
      <c r="C7" s="135" t="str">
        <f>'All data'!AB7</f>
        <v>yes</v>
      </c>
      <c r="D7" s="135" t="str">
        <f>'All data'!AC7</f>
        <v>yes</v>
      </c>
      <c r="F7" t="s">
        <v>1278</v>
      </c>
    </row>
    <row r="8" spans="1:7" x14ac:dyDescent="0.2">
      <c r="A8" s="4">
        <f>'All data'!A8</f>
        <v>9</v>
      </c>
      <c r="B8" s="4" t="str">
        <f>'All data'!AA8</f>
        <v>yes</v>
      </c>
      <c r="C8" s="4" t="str">
        <f>'All data'!AB8</f>
        <v>yes</v>
      </c>
      <c r="D8" s="227" t="str">
        <f>'All data'!AC8</f>
        <v>in progress</v>
      </c>
    </row>
    <row r="9" spans="1:7" x14ac:dyDescent="0.2">
      <c r="A9" s="135">
        <f>'All data'!A9</f>
        <v>10</v>
      </c>
      <c r="B9" s="135" t="str">
        <f>'All data'!AA9</f>
        <v>yes</v>
      </c>
      <c r="C9" s="135" t="str">
        <f>'All data'!AB9</f>
        <v>yes</v>
      </c>
      <c r="D9" s="135" t="str">
        <f>'All data'!AC9</f>
        <v>yes</v>
      </c>
      <c r="F9" t="s">
        <v>50</v>
      </c>
      <c r="G9" s="22" t="s">
        <v>1279</v>
      </c>
    </row>
    <row r="10" spans="1:7" x14ac:dyDescent="0.2">
      <c r="A10" s="4">
        <f>'All data'!A10</f>
        <v>12</v>
      </c>
      <c r="B10" s="4" t="str">
        <f>'All data'!AA10</f>
        <v>yes</v>
      </c>
      <c r="C10" s="4" t="str">
        <f>'All data'!AB10</f>
        <v>yes</v>
      </c>
      <c r="D10" s="4" t="str">
        <f>'All data'!AC10</f>
        <v>yes</v>
      </c>
    </row>
    <row r="11" spans="1:7" x14ac:dyDescent="0.2">
      <c r="A11" s="135">
        <f>'All data'!A11</f>
        <v>14</v>
      </c>
      <c r="B11" s="135" t="str">
        <f>'All data'!AA11</f>
        <v>yes</v>
      </c>
      <c r="C11" s="135" t="str">
        <f>'All data'!AB11</f>
        <v>yes</v>
      </c>
      <c r="D11" s="135" t="str">
        <f>'All data'!AC11</f>
        <v>yes</v>
      </c>
      <c r="F11" t="s">
        <v>52</v>
      </c>
      <c r="G11" s="22" t="s">
        <v>1280</v>
      </c>
    </row>
    <row r="12" spans="1:7" x14ac:dyDescent="0.2">
      <c r="A12" s="4">
        <f>'All data'!A12</f>
        <v>15</v>
      </c>
      <c r="B12" s="4" t="str">
        <f>'All data'!AA12</f>
        <v>yes</v>
      </c>
      <c r="C12" s="4" t="str">
        <f>'All data'!AB12</f>
        <v>yes</v>
      </c>
      <c r="D12" s="4" t="str">
        <f>'All data'!AC12</f>
        <v>yes</v>
      </c>
    </row>
    <row r="13" spans="1:7" x14ac:dyDescent="0.2">
      <c r="A13" s="135">
        <f>'All data'!A13</f>
        <v>16</v>
      </c>
      <c r="B13" s="135" t="str">
        <f>'All data'!AA13</f>
        <v>yes</v>
      </c>
      <c r="C13" s="135" t="str">
        <f>'All data'!AB13</f>
        <v>yes</v>
      </c>
      <c r="D13" s="135" t="str">
        <f>'All data'!AC13</f>
        <v>yes</v>
      </c>
      <c r="F13" t="s">
        <v>1283</v>
      </c>
      <c r="G13" s="22" t="s">
        <v>1281</v>
      </c>
    </row>
    <row r="14" spans="1:7" x14ac:dyDescent="0.2">
      <c r="A14" s="4">
        <f>'All data'!A14</f>
        <v>22</v>
      </c>
      <c r="B14" s="4" t="str">
        <f>'All data'!AA14</f>
        <v>yes</v>
      </c>
      <c r="C14" s="4" t="str">
        <f>'All data'!AB14</f>
        <v>yes</v>
      </c>
      <c r="D14" s="4" t="str">
        <f>'All data'!AC14</f>
        <v>yes</v>
      </c>
    </row>
    <row r="15" spans="1:7" x14ac:dyDescent="0.2">
      <c r="A15" s="135">
        <f>'All data'!A15</f>
        <v>26</v>
      </c>
      <c r="B15" s="135" t="str">
        <f>'All data'!AA15</f>
        <v>yes</v>
      </c>
      <c r="C15" s="135" t="str">
        <f>'All data'!AB15</f>
        <v>yes</v>
      </c>
      <c r="D15" s="135" t="str">
        <f>'All data'!AC15</f>
        <v>yes</v>
      </c>
    </row>
    <row r="16" spans="1:7" x14ac:dyDescent="0.2">
      <c r="A16" s="4">
        <f>'All data'!A16</f>
        <v>28</v>
      </c>
      <c r="B16" s="4" t="str">
        <f>'All data'!AA16</f>
        <v>yes</v>
      </c>
      <c r="C16" s="4" t="str">
        <f>'All data'!AB16</f>
        <v>yes</v>
      </c>
      <c r="D16" s="4" t="str">
        <f>'All data'!AC16</f>
        <v>yes</v>
      </c>
    </row>
    <row r="17" spans="1:4" x14ac:dyDescent="0.2">
      <c r="A17" s="135">
        <f>'All data'!A17</f>
        <v>34</v>
      </c>
      <c r="B17" s="135" t="str">
        <f>'All data'!AA17</f>
        <v>yes</v>
      </c>
      <c r="C17" s="135" t="str">
        <f>'All data'!AB17</f>
        <v>yes</v>
      </c>
      <c r="D17" s="135" t="str">
        <f>'All data'!AC17</f>
        <v>yes</v>
      </c>
    </row>
    <row r="18" spans="1:4" x14ac:dyDescent="0.2">
      <c r="A18" s="4">
        <f>'All data'!A18</f>
        <v>36</v>
      </c>
      <c r="B18" s="4" t="str">
        <f>'All data'!AA18</f>
        <v>yes</v>
      </c>
      <c r="C18" s="4" t="str">
        <f>'All data'!AB18</f>
        <v>yes</v>
      </c>
      <c r="D18" s="227" t="s">
        <v>56</v>
      </c>
    </row>
    <row r="19" spans="1:4" x14ac:dyDescent="0.2">
      <c r="A19" s="135">
        <f>'All data'!A19</f>
        <v>38</v>
      </c>
      <c r="B19" s="135" t="str">
        <f>'All data'!AA19</f>
        <v>yes</v>
      </c>
      <c r="C19" s="135" t="str">
        <f>'All data'!AB19</f>
        <v>yes</v>
      </c>
      <c r="D19" s="135" t="str">
        <f>'All data'!AC19</f>
        <v>yes</v>
      </c>
    </row>
    <row r="20" spans="1:4" x14ac:dyDescent="0.2">
      <c r="A20" s="4">
        <f>'All data'!A20</f>
        <v>39</v>
      </c>
      <c r="B20" s="4" t="str">
        <f>'All data'!AA20</f>
        <v>yes</v>
      </c>
      <c r="C20" s="4" t="str">
        <f>'All data'!AB20</f>
        <v>yes</v>
      </c>
      <c r="D20" s="4" t="str">
        <f>'All data'!AC20</f>
        <v>yes</v>
      </c>
    </row>
    <row r="21" spans="1:4" x14ac:dyDescent="0.2">
      <c r="A21" s="135">
        <f>'All data'!A21</f>
        <v>40</v>
      </c>
      <c r="B21" s="135" t="str">
        <f>'All data'!AA21</f>
        <v>yes</v>
      </c>
      <c r="C21" s="135" t="str">
        <f>'All data'!AB21</f>
        <v>yes</v>
      </c>
      <c r="D21" s="135" t="str">
        <f>'All data'!AC21</f>
        <v>yes</v>
      </c>
    </row>
    <row r="22" spans="1:4" x14ac:dyDescent="0.2">
      <c r="A22" s="4">
        <f>'All data'!A22</f>
        <v>43</v>
      </c>
      <c r="B22" s="4" t="str">
        <f>'All data'!AA22</f>
        <v>yes</v>
      </c>
      <c r="C22" s="4" t="str">
        <f>'All data'!AB22</f>
        <v>yes</v>
      </c>
      <c r="D22" s="4" t="str">
        <f>'All data'!AC22</f>
        <v>yes</v>
      </c>
    </row>
    <row r="23" spans="1:4" x14ac:dyDescent="0.2">
      <c r="A23" s="135">
        <f>'All data'!A23</f>
        <v>44</v>
      </c>
      <c r="B23" s="135" t="str">
        <f>'All data'!AA23</f>
        <v>yes</v>
      </c>
      <c r="C23" s="135" t="str">
        <f>'All data'!AB23</f>
        <v>yes</v>
      </c>
      <c r="D23" s="135" t="str">
        <f>'All data'!AC23</f>
        <v>yes</v>
      </c>
    </row>
    <row r="24" spans="1:4" x14ac:dyDescent="0.2">
      <c r="A24" s="4">
        <f>'All data'!A24</f>
        <v>46</v>
      </c>
      <c r="B24" s="4" t="str">
        <f>'All data'!AA24</f>
        <v>yes</v>
      </c>
      <c r="C24" s="4" t="str">
        <f>'All data'!AB24</f>
        <v>yes</v>
      </c>
      <c r="D24" s="4" t="str">
        <f>'All data'!AC24</f>
        <v>yes</v>
      </c>
    </row>
    <row r="25" spans="1:4" x14ac:dyDescent="0.2">
      <c r="A25" s="135">
        <f>'All data'!A25</f>
        <v>56</v>
      </c>
      <c r="B25" s="135" t="str">
        <f>'All data'!AA25</f>
        <v>yes</v>
      </c>
      <c r="C25" s="135" t="str">
        <f>'All data'!AB25</f>
        <v>yes</v>
      </c>
      <c r="D25" s="227" t="str">
        <f>'All data'!AC25</f>
        <v>in progress</v>
      </c>
    </row>
    <row r="26" spans="1:4" x14ac:dyDescent="0.2">
      <c r="A26" s="4">
        <f>'All data'!A26</f>
        <v>59</v>
      </c>
      <c r="B26" s="4" t="str">
        <f>'All data'!AA26</f>
        <v>yes</v>
      </c>
      <c r="C26" s="4" t="str">
        <f>'All data'!AB26</f>
        <v>yes</v>
      </c>
      <c r="D26" s="4" t="str">
        <f>'All data'!AC26</f>
        <v>yes</v>
      </c>
    </row>
    <row r="27" spans="1:4" x14ac:dyDescent="0.2">
      <c r="A27" s="135">
        <f>'All data'!A27</f>
        <v>61</v>
      </c>
      <c r="B27" s="135" t="str">
        <f>'All data'!AA27</f>
        <v>yes</v>
      </c>
      <c r="C27" s="135" t="str">
        <f>'All data'!AB27</f>
        <v>yes</v>
      </c>
      <c r="D27" s="135" t="str">
        <f>'All data'!AC27</f>
        <v>yes</v>
      </c>
    </row>
    <row r="28" spans="1:4" x14ac:dyDescent="0.2">
      <c r="A28" s="4">
        <f>'All data'!A28</f>
        <v>63</v>
      </c>
      <c r="B28" s="4" t="str">
        <f>'All data'!AA28</f>
        <v>yes</v>
      </c>
      <c r="C28" s="4" t="str">
        <f>'All data'!AB28</f>
        <v>yes</v>
      </c>
      <c r="D28" s="4" t="str">
        <f>'All data'!AC28</f>
        <v>yes</v>
      </c>
    </row>
    <row r="29" spans="1:4" x14ac:dyDescent="0.2">
      <c r="A29" s="135">
        <f>'All data'!A29</f>
        <v>64</v>
      </c>
      <c r="B29" s="135" t="s">
        <v>54</v>
      </c>
      <c r="C29" s="135" t="str">
        <f>'All data'!AB29</f>
        <v>yes</v>
      </c>
      <c r="D29" s="135" t="str">
        <f>'All data'!AC29</f>
        <v>yes</v>
      </c>
    </row>
    <row r="30" spans="1:4" x14ac:dyDescent="0.2">
      <c r="A30" s="4">
        <f>'All data'!A30</f>
        <v>66</v>
      </c>
      <c r="B30" s="4" t="str">
        <f>'All data'!AA30</f>
        <v>yes</v>
      </c>
      <c r="C30" s="4" t="str">
        <f>'All data'!AB30</f>
        <v>yes</v>
      </c>
      <c r="D30" s="227" t="s">
        <v>56</v>
      </c>
    </row>
    <row r="31" spans="1:4" x14ac:dyDescent="0.2">
      <c r="A31" s="135">
        <f>'All data'!A31</f>
        <v>67</v>
      </c>
      <c r="B31" s="135" t="str">
        <f>'All data'!AA31</f>
        <v>yes</v>
      </c>
      <c r="C31" s="135" t="str">
        <f>'All data'!AB31</f>
        <v>yes</v>
      </c>
      <c r="D31" s="135" t="str">
        <f>'All data'!AC31</f>
        <v>yes</v>
      </c>
    </row>
    <row r="32" spans="1:4" x14ac:dyDescent="0.2">
      <c r="A32" s="4">
        <f>'All data'!A32</f>
        <v>69</v>
      </c>
      <c r="B32" s="4" t="str">
        <f>'All data'!AA32</f>
        <v>yes</v>
      </c>
      <c r="C32" s="4" t="str">
        <f>'All data'!AB32</f>
        <v>yes</v>
      </c>
      <c r="D32" s="227" t="s">
        <v>56</v>
      </c>
    </row>
    <row r="33" spans="1:4" x14ac:dyDescent="0.2">
      <c r="A33" s="135">
        <f>'All data'!A33</f>
        <v>75</v>
      </c>
      <c r="B33" s="135" t="str">
        <f>'All data'!AA33</f>
        <v>yes</v>
      </c>
      <c r="C33" s="135" t="str">
        <f>'All data'!AB33</f>
        <v>yes</v>
      </c>
      <c r="D33" s="135" t="str">
        <f>'All data'!AC33</f>
        <v>yes</v>
      </c>
    </row>
    <row r="34" spans="1:4" x14ac:dyDescent="0.2">
      <c r="A34" s="4">
        <f>'All data'!A34</f>
        <v>76</v>
      </c>
      <c r="B34" s="4" t="str">
        <f>'All data'!AA34</f>
        <v>yes</v>
      </c>
      <c r="C34" s="4" t="str">
        <f>'All data'!AB34</f>
        <v>yes</v>
      </c>
      <c r="D34" s="4" t="str">
        <f>'All data'!AC34</f>
        <v>yes</v>
      </c>
    </row>
    <row r="35" spans="1:4" x14ac:dyDescent="0.2">
      <c r="A35" s="135">
        <f>'All data'!A35</f>
        <v>80</v>
      </c>
      <c r="B35" s="135" t="str">
        <f>'All data'!AA35</f>
        <v>yes</v>
      </c>
      <c r="C35" s="135" t="str">
        <f>'All data'!AB35</f>
        <v>yes</v>
      </c>
      <c r="D35" s="135" t="str">
        <f>'All data'!AC35</f>
        <v>yes</v>
      </c>
    </row>
    <row r="36" spans="1:4" x14ac:dyDescent="0.2">
      <c r="A36" s="4">
        <f>'All data'!A36</f>
        <v>84</v>
      </c>
      <c r="B36" s="4" t="str">
        <f>'All data'!AA36</f>
        <v>yes</v>
      </c>
      <c r="C36" s="4" t="str">
        <f>'All data'!AB36</f>
        <v>yes</v>
      </c>
      <c r="D36" s="4" t="str">
        <f>'All data'!AC36</f>
        <v>yes</v>
      </c>
    </row>
    <row r="37" spans="1:4" x14ac:dyDescent="0.2">
      <c r="A37" s="135">
        <f>'All data'!A37</f>
        <v>85</v>
      </c>
      <c r="B37" s="135" t="str">
        <f>'All data'!AA37</f>
        <v>yes</v>
      </c>
      <c r="C37" s="135" t="str">
        <f>'All data'!AB37</f>
        <v>yes</v>
      </c>
      <c r="D37" s="135" t="str">
        <f>'All data'!AC37</f>
        <v>yes</v>
      </c>
    </row>
    <row r="38" spans="1:4" x14ac:dyDescent="0.2">
      <c r="A38" s="4">
        <f>'All data'!A38</f>
        <v>91</v>
      </c>
      <c r="B38" s="4" t="str">
        <f>'All data'!AA38</f>
        <v>yes</v>
      </c>
      <c r="C38" s="4" t="str">
        <f>'All data'!AB38</f>
        <v>yes</v>
      </c>
      <c r="D38" s="4" t="str">
        <f>'All data'!AC38</f>
        <v>yes</v>
      </c>
    </row>
    <row r="39" spans="1:4" x14ac:dyDescent="0.2">
      <c r="A39" s="135">
        <f>'All data'!A39</f>
        <v>102</v>
      </c>
      <c r="B39" s="135" t="str">
        <f>'All data'!AA39</f>
        <v>yes</v>
      </c>
      <c r="C39" s="135" t="str">
        <f>'All data'!AB39</f>
        <v>yes</v>
      </c>
      <c r="D39" s="135" t="str">
        <f>'All data'!AC39</f>
        <v>yes</v>
      </c>
    </row>
    <row r="40" spans="1:4" x14ac:dyDescent="0.2">
      <c r="A40" s="4">
        <f>'All data'!A40</f>
        <v>108</v>
      </c>
      <c r="B40" s="4" t="str">
        <f>'All data'!AA40</f>
        <v>yes</v>
      </c>
      <c r="C40" s="4" t="str">
        <f>'All data'!AB40</f>
        <v>yes</v>
      </c>
      <c r="D40" s="4" t="str">
        <f>'All data'!AC40</f>
        <v>yes</v>
      </c>
    </row>
    <row r="41" spans="1:4" x14ac:dyDescent="0.2">
      <c r="A41" s="135">
        <f>'All data'!A41</f>
        <v>110</v>
      </c>
      <c r="B41" s="135" t="str">
        <f>'All data'!AA41</f>
        <v>yes</v>
      </c>
      <c r="C41" s="135" t="str">
        <f>'All data'!AB41</f>
        <v>yes</v>
      </c>
      <c r="D41" s="135" t="str">
        <f>'All data'!AC41</f>
        <v>yes</v>
      </c>
    </row>
    <row r="42" spans="1:4" x14ac:dyDescent="0.2">
      <c r="A42" s="4">
        <f>'All data'!A42</f>
        <v>114</v>
      </c>
      <c r="B42" s="4" t="str">
        <f>'All data'!AA42</f>
        <v>yes</v>
      </c>
      <c r="C42" s="4" t="str">
        <f>'All data'!AB42</f>
        <v>yes</v>
      </c>
      <c r="D42" s="227" t="s">
        <v>56</v>
      </c>
    </row>
    <row r="43" spans="1:4" x14ac:dyDescent="0.2">
      <c r="A43" s="135">
        <f>'All data'!A43</f>
        <v>115</v>
      </c>
      <c r="B43" s="135" t="str">
        <f>'All data'!AA43</f>
        <v>yes</v>
      </c>
      <c r="C43" s="135" t="str">
        <f>'All data'!AB43</f>
        <v>yes</v>
      </c>
      <c r="D43" s="135" t="str">
        <f>'All data'!AC43</f>
        <v>yes</v>
      </c>
    </row>
    <row r="44" spans="1:4" x14ac:dyDescent="0.2">
      <c r="A44" s="4">
        <f>'All data'!A44</f>
        <v>116</v>
      </c>
      <c r="B44" s="4" t="str">
        <f>'All data'!AA44</f>
        <v>yes</v>
      </c>
      <c r="C44" s="4" t="str">
        <f>'All data'!AB44</f>
        <v>yes</v>
      </c>
      <c r="D44" s="4" t="str">
        <f>'All data'!AC44</f>
        <v>yes</v>
      </c>
    </row>
    <row r="45" spans="1:4" x14ac:dyDescent="0.2">
      <c r="A45" s="135">
        <f>'All data'!A45</f>
        <v>117</v>
      </c>
      <c r="B45" s="135" t="str">
        <f>'All data'!AA45</f>
        <v>yes</v>
      </c>
      <c r="C45" s="135" t="str">
        <f>'All data'!AB45</f>
        <v>yes</v>
      </c>
      <c r="D45" s="135" t="str">
        <f>'All data'!AC45</f>
        <v>yes</v>
      </c>
    </row>
    <row r="46" spans="1:4" x14ac:dyDescent="0.2">
      <c r="A46" s="4">
        <f>'All data'!A46</f>
        <v>118</v>
      </c>
      <c r="B46" s="4" t="str">
        <f>'All data'!AA46</f>
        <v>yes</v>
      </c>
      <c r="C46" s="4" t="str">
        <f>'All data'!AB46</f>
        <v>yes</v>
      </c>
      <c r="D46" s="4" t="str">
        <f>'All data'!AC46</f>
        <v>yes</v>
      </c>
    </row>
    <row r="47" spans="1:4" x14ac:dyDescent="0.2">
      <c r="A47" s="135">
        <f>'All data'!A47</f>
        <v>120</v>
      </c>
      <c r="B47" s="135" t="str">
        <f>'All data'!AA47</f>
        <v>yes</v>
      </c>
      <c r="C47" s="135" t="str">
        <f>'All data'!AB47</f>
        <v>yes</v>
      </c>
      <c r="D47" s="135" t="str">
        <f>'All data'!AC47</f>
        <v>yes</v>
      </c>
    </row>
    <row r="48" spans="1:4" x14ac:dyDescent="0.2">
      <c r="A48" s="4">
        <f>'All data'!A48</f>
        <v>122</v>
      </c>
      <c r="B48" s="4" t="str">
        <f>'All data'!AA48</f>
        <v>yes</v>
      </c>
      <c r="C48" s="4" t="str">
        <f>'All data'!AB48</f>
        <v>yes</v>
      </c>
      <c r="D48" s="4" t="str">
        <f>'All data'!AC48</f>
        <v>yes</v>
      </c>
    </row>
    <row r="49" spans="1:4" x14ac:dyDescent="0.2">
      <c r="A49" s="135">
        <f>'All data'!A49</f>
        <v>123</v>
      </c>
      <c r="B49" s="135" t="str">
        <f>'All data'!AA49</f>
        <v>yes</v>
      </c>
      <c r="C49" s="135" t="str">
        <f>'All data'!AB49</f>
        <v>yes</v>
      </c>
      <c r="D49" s="135" t="str">
        <f>'All data'!AC49</f>
        <v>yes</v>
      </c>
    </row>
    <row r="50" spans="1:4" x14ac:dyDescent="0.2">
      <c r="A50" s="4">
        <f>'All data'!A50</f>
        <v>125</v>
      </c>
      <c r="B50" s="4" t="str">
        <f>'All data'!AA50</f>
        <v>yes</v>
      </c>
      <c r="C50" s="4" t="str">
        <f>'All data'!AB50</f>
        <v>yes</v>
      </c>
      <c r="D50" s="227" t="str">
        <f>'All data'!AC50</f>
        <v>in progress</v>
      </c>
    </row>
    <row r="51" spans="1:4" x14ac:dyDescent="0.2">
      <c r="A51" s="135">
        <f>'All data'!A51</f>
        <v>126</v>
      </c>
      <c r="B51" s="135" t="str">
        <f>'All data'!AA51</f>
        <v>yes</v>
      </c>
      <c r="C51" s="135" t="str">
        <f>'All data'!AB51</f>
        <v>yes</v>
      </c>
      <c r="D51" s="135" t="str">
        <f>'All data'!AC51</f>
        <v>yes</v>
      </c>
    </row>
    <row r="52" spans="1:4" x14ac:dyDescent="0.2">
      <c r="A52" s="4">
        <f>'All data'!A52</f>
        <v>129</v>
      </c>
      <c r="B52" s="4" t="str">
        <f>'All data'!AA52</f>
        <v>yes</v>
      </c>
      <c r="C52" s="4" t="str">
        <f>'All data'!AB52</f>
        <v>yes</v>
      </c>
      <c r="D52" s="4" t="str">
        <f>'All data'!AC52</f>
        <v>yes</v>
      </c>
    </row>
    <row r="53" spans="1:4" x14ac:dyDescent="0.2">
      <c r="A53" s="135">
        <f>'All data'!A53</f>
        <v>132</v>
      </c>
      <c r="B53" s="135" t="str">
        <f>'All data'!AA53</f>
        <v>yes</v>
      </c>
      <c r="C53" s="135" t="str">
        <f>'All data'!AB53</f>
        <v>yes</v>
      </c>
      <c r="D53" s="135" t="str">
        <f>'All data'!AC53</f>
        <v>yes</v>
      </c>
    </row>
    <row r="54" spans="1:4" x14ac:dyDescent="0.2">
      <c r="A54" s="4">
        <f>'All data'!A54</f>
        <v>134</v>
      </c>
      <c r="B54" s="4" t="str">
        <f>'All data'!AA54</f>
        <v>yes</v>
      </c>
      <c r="C54" s="4" t="str">
        <f>'All data'!AB54</f>
        <v>yes</v>
      </c>
      <c r="D54" s="4" t="str">
        <f>'All data'!AC54</f>
        <v>yes</v>
      </c>
    </row>
    <row r="55" spans="1:4" x14ac:dyDescent="0.2">
      <c r="A55" s="135">
        <f>'All data'!A55</f>
        <v>137</v>
      </c>
      <c r="B55" s="135" t="str">
        <f>'All data'!AA55</f>
        <v>yes</v>
      </c>
      <c r="C55" s="135" t="str">
        <f>'All data'!AB55</f>
        <v>yes</v>
      </c>
      <c r="D55" s="135" t="str">
        <f>'All data'!AC55</f>
        <v>yes</v>
      </c>
    </row>
    <row r="56" spans="1:4" x14ac:dyDescent="0.2">
      <c r="A56" s="4">
        <f>'All data'!A56</f>
        <v>139</v>
      </c>
      <c r="B56" s="4" t="str">
        <f>'All data'!AA56</f>
        <v>yes</v>
      </c>
      <c r="C56" s="4" t="str">
        <f>'All data'!AB56</f>
        <v>yes</v>
      </c>
      <c r="D56" s="4" t="str">
        <f>'All data'!AC56</f>
        <v>no</v>
      </c>
    </row>
    <row r="57" spans="1:4" x14ac:dyDescent="0.2">
      <c r="A57" s="135">
        <f>'All data'!A57</f>
        <v>143</v>
      </c>
      <c r="B57" s="135" t="str">
        <f>'All data'!AA57</f>
        <v>yes</v>
      </c>
      <c r="C57" s="135" t="str">
        <f>'All data'!AB57</f>
        <v>yes</v>
      </c>
      <c r="D57" s="227" t="str">
        <f>'All data'!AC57</f>
        <v>in progress</v>
      </c>
    </row>
    <row r="58" spans="1:4" x14ac:dyDescent="0.2">
      <c r="A58" s="4">
        <f>'All data'!A58</f>
        <v>146</v>
      </c>
      <c r="B58" s="4" t="str">
        <f>'All data'!AA58</f>
        <v>yes</v>
      </c>
      <c r="C58" s="4" t="str">
        <f>'All data'!AB58</f>
        <v>yes</v>
      </c>
      <c r="D58" s="227" t="s">
        <v>56</v>
      </c>
    </row>
    <row r="59" spans="1:4" x14ac:dyDescent="0.2">
      <c r="A59" s="135">
        <f>'All data'!A59</f>
        <v>147</v>
      </c>
      <c r="B59" s="135" t="str">
        <f>'All data'!AA59</f>
        <v>yes</v>
      </c>
      <c r="C59" s="135" t="str">
        <f>'All data'!AB59</f>
        <v>yes</v>
      </c>
      <c r="D59" s="227" t="s">
        <v>56</v>
      </c>
    </row>
    <row r="60" spans="1:4" x14ac:dyDescent="0.2">
      <c r="A60" s="4">
        <f>'All data'!A60</f>
        <v>148</v>
      </c>
      <c r="B60" s="4" t="str">
        <f>'All data'!AA60</f>
        <v>yes</v>
      </c>
      <c r="C60" s="4" t="str">
        <f>'All data'!AB60</f>
        <v>yes</v>
      </c>
      <c r="D60" s="4" t="str">
        <f>'All data'!AC60</f>
        <v>yes</v>
      </c>
    </row>
    <row r="61" spans="1:4" x14ac:dyDescent="0.2">
      <c r="A61" s="135">
        <f>'All data'!A61</f>
        <v>150</v>
      </c>
      <c r="B61" s="135" t="str">
        <f>'All data'!AA61</f>
        <v>yes</v>
      </c>
      <c r="C61" s="135" t="str">
        <f>'All data'!AB61</f>
        <v>yes</v>
      </c>
      <c r="D61" s="135" t="str">
        <f>'All data'!AC61</f>
        <v>yes</v>
      </c>
    </row>
    <row r="62" spans="1:4" x14ac:dyDescent="0.2">
      <c r="A62" s="4">
        <f>'All data'!A62</f>
        <v>154</v>
      </c>
      <c r="B62" s="4" t="str">
        <f>'All data'!AA62</f>
        <v>yes</v>
      </c>
      <c r="C62" s="4" t="str">
        <f>'All data'!AB62</f>
        <v>yes</v>
      </c>
      <c r="D62" s="4" t="str">
        <f>'All data'!AC62</f>
        <v>no</v>
      </c>
    </row>
    <row r="63" spans="1:4" x14ac:dyDescent="0.2">
      <c r="A63" s="135">
        <f>'All data'!A63</f>
        <v>155</v>
      </c>
      <c r="B63" s="135" t="str">
        <f>'All data'!AA63</f>
        <v>yes</v>
      </c>
      <c r="C63" s="135" t="str">
        <f>'All data'!AB63</f>
        <v>yes</v>
      </c>
      <c r="D63" s="135" t="str">
        <f>'All data'!AC63</f>
        <v>yes</v>
      </c>
    </row>
    <row r="64" spans="1:4" x14ac:dyDescent="0.2">
      <c r="A64" s="4">
        <f>'All data'!A64</f>
        <v>156</v>
      </c>
      <c r="B64" s="4" t="str">
        <f>'All data'!AA64</f>
        <v>yes</v>
      </c>
      <c r="C64" s="4" t="str">
        <f>'All data'!AB64</f>
        <v>yes</v>
      </c>
      <c r="D64" s="4" t="str">
        <f>'All data'!AC64</f>
        <v>yes</v>
      </c>
    </row>
    <row r="65" spans="1:6" x14ac:dyDescent="0.2">
      <c r="A65" s="135">
        <f>'All data'!A65</f>
        <v>157</v>
      </c>
      <c r="B65" s="135" t="str">
        <f>'All data'!AA65</f>
        <v>yes</v>
      </c>
      <c r="C65" s="135" t="str">
        <f>'All data'!AB65</f>
        <v>yes</v>
      </c>
      <c r="D65" s="227" t="s">
        <v>56</v>
      </c>
    </row>
    <row r="66" spans="1:6" x14ac:dyDescent="0.2">
      <c r="A66" s="4">
        <f>'All data'!A66</f>
        <v>159</v>
      </c>
      <c r="B66" s="4" t="str">
        <f>'All data'!AA66</f>
        <v>yes</v>
      </c>
      <c r="C66" s="4" t="str">
        <f>'All data'!AB66</f>
        <v>yes</v>
      </c>
      <c r="D66" s="227" t="str">
        <f>'All data'!AC66</f>
        <v>in progress</v>
      </c>
    </row>
    <row r="67" spans="1:6" x14ac:dyDescent="0.2">
      <c r="A67" s="135">
        <f>'All data'!A67</f>
        <v>161</v>
      </c>
      <c r="B67" s="135" t="str">
        <f>'All data'!AA67</f>
        <v>yes</v>
      </c>
      <c r="C67" s="135" t="str">
        <f>'All data'!AB67</f>
        <v>yes</v>
      </c>
      <c r="D67" s="135" t="str">
        <f>'All data'!AC67</f>
        <v>yes</v>
      </c>
    </row>
    <row r="68" spans="1:6" x14ac:dyDescent="0.2">
      <c r="A68" s="4">
        <f>'All data'!A68</f>
        <v>164</v>
      </c>
      <c r="B68" s="4" t="str">
        <f>'All data'!AA68</f>
        <v>yes</v>
      </c>
      <c r="C68" s="227" t="str">
        <f>'All data'!AB68</f>
        <v>in progress</v>
      </c>
      <c r="D68" s="4" t="str">
        <f>'All data'!AC68</f>
        <v>yes</v>
      </c>
    </row>
    <row r="69" spans="1:6" x14ac:dyDescent="0.2">
      <c r="A69" s="135">
        <f>'All data'!A69</f>
        <v>167</v>
      </c>
      <c r="B69" s="135" t="str">
        <f>'All data'!AA69</f>
        <v>yes</v>
      </c>
      <c r="C69" s="135" t="str">
        <f>'All data'!AB69</f>
        <v>yes</v>
      </c>
      <c r="D69" s="135" t="str">
        <f>'All data'!AC69</f>
        <v>no</v>
      </c>
    </row>
    <row r="70" spans="1:6" x14ac:dyDescent="0.2">
      <c r="A70" s="4">
        <f>'All data'!A70</f>
        <v>168</v>
      </c>
      <c r="B70" s="4" t="str">
        <f>'All data'!AA70</f>
        <v>yes</v>
      </c>
      <c r="C70" s="4" t="str">
        <f>'All data'!AB70</f>
        <v>yes</v>
      </c>
      <c r="D70" s="227" t="s">
        <v>56</v>
      </c>
    </row>
    <row r="71" spans="1:6" x14ac:dyDescent="0.2">
      <c r="A71" s="135">
        <f>'All data'!A71</f>
        <v>170</v>
      </c>
      <c r="B71" s="135" t="str">
        <f>'All data'!AA71</f>
        <v>yes</v>
      </c>
      <c r="C71" s="135" t="str">
        <f>'All data'!AB71</f>
        <v>yes</v>
      </c>
      <c r="D71" s="135" t="str">
        <f>'All data'!AC71</f>
        <v>no</v>
      </c>
    </row>
    <row r="72" spans="1:6" x14ac:dyDescent="0.2">
      <c r="A72" s="4">
        <f>'All data'!A72</f>
        <v>174</v>
      </c>
      <c r="B72" s="4" t="str">
        <f>'All data'!AA72</f>
        <v>yes</v>
      </c>
      <c r="C72" s="4" t="str">
        <f>'All data'!AB72</f>
        <v>yes</v>
      </c>
      <c r="D72" s="4" t="str">
        <f>'All data'!AC72</f>
        <v>yes</v>
      </c>
    </row>
    <row r="73" spans="1:6" x14ac:dyDescent="0.2">
      <c r="A73" s="135">
        <f>'All data'!A73</f>
        <v>177</v>
      </c>
      <c r="B73" s="135" t="str">
        <f>'All data'!AA73</f>
        <v>yes</v>
      </c>
      <c r="C73" s="135" t="str">
        <f>'All data'!AB73</f>
        <v>yes</v>
      </c>
      <c r="D73" s="227" t="s">
        <v>56</v>
      </c>
    </row>
    <row r="74" spans="1:6" x14ac:dyDescent="0.2">
      <c r="A74" s="4">
        <f>'All data'!A74</f>
        <v>181</v>
      </c>
      <c r="B74" s="4" t="str">
        <f>'All data'!AA74</f>
        <v>yes</v>
      </c>
      <c r="C74" s="4" t="str">
        <f>'All data'!AB74</f>
        <v>yes</v>
      </c>
      <c r="D74" s="227" t="s">
        <v>56</v>
      </c>
      <c r="F74" s="5"/>
    </row>
    <row r="75" spans="1:6" x14ac:dyDescent="0.2">
      <c r="A75" s="135">
        <f>'All data'!A75</f>
        <v>182</v>
      </c>
      <c r="B75" s="135" t="str">
        <f>'All data'!AA75</f>
        <v>yes</v>
      </c>
      <c r="C75" s="135" t="str">
        <f>'All data'!AB75</f>
        <v>yes</v>
      </c>
      <c r="D75" s="135" t="str">
        <f>'All data'!AC75</f>
        <v>no</v>
      </c>
      <c r="F75" s="5"/>
    </row>
    <row r="76" spans="1:6" x14ac:dyDescent="0.2">
      <c r="A76" s="4">
        <f>'All data'!A76</f>
        <v>184</v>
      </c>
      <c r="B76" s="4" t="str">
        <f>'All data'!AA76</f>
        <v>yes</v>
      </c>
      <c r="C76" s="4" t="str">
        <f>'All data'!AB76</f>
        <v>yes</v>
      </c>
      <c r="D76" s="4" t="str">
        <f>'All data'!AC76</f>
        <v>yes</v>
      </c>
      <c r="F76" s="5"/>
    </row>
    <row r="77" spans="1:6" x14ac:dyDescent="0.2">
      <c r="A77" s="135">
        <f>'All data'!A77</f>
        <v>187</v>
      </c>
      <c r="B77" s="135" t="str">
        <f>'All data'!AA77</f>
        <v>yes</v>
      </c>
      <c r="C77" s="135" t="str">
        <f>'All data'!AB77</f>
        <v>yes</v>
      </c>
      <c r="D77" s="135" t="str">
        <f>'All data'!AC77</f>
        <v>no</v>
      </c>
      <c r="F77" s="5"/>
    </row>
    <row r="78" spans="1:6" x14ac:dyDescent="0.2">
      <c r="A78" s="4">
        <f>'All data'!A78</f>
        <v>192</v>
      </c>
      <c r="B78" s="4" t="str">
        <f>'All data'!AA78</f>
        <v>yes</v>
      </c>
      <c r="C78" s="4" t="str">
        <f>'All data'!AB78</f>
        <v>yes</v>
      </c>
      <c r="D78" s="4" t="str">
        <f>'All data'!AC78</f>
        <v>yes</v>
      </c>
      <c r="F78" s="5"/>
    </row>
    <row r="79" spans="1:6" x14ac:dyDescent="0.2">
      <c r="A79" s="135">
        <f>'All data'!A79</f>
        <v>195</v>
      </c>
      <c r="B79" s="135" t="str">
        <f>'All data'!AA79</f>
        <v>yes</v>
      </c>
      <c r="C79" s="135" t="str">
        <f>'All data'!AB79</f>
        <v>yes</v>
      </c>
      <c r="D79" s="135" t="str">
        <f>'All data'!AC79</f>
        <v>yes</v>
      </c>
      <c r="F79" s="5"/>
    </row>
    <row r="80" spans="1:6" x14ac:dyDescent="0.2">
      <c r="A80" s="4">
        <f>'All data'!A80</f>
        <v>196</v>
      </c>
      <c r="B80" s="4" t="str">
        <f>'All data'!AA80</f>
        <v>yes</v>
      </c>
      <c r="C80" s="4" t="str">
        <f>'All data'!AB80</f>
        <v>yes</v>
      </c>
      <c r="D80" s="227" t="str">
        <f>'All data'!AC80</f>
        <v>in progress</v>
      </c>
      <c r="F80" s="5"/>
    </row>
    <row r="81" spans="1:6" x14ac:dyDescent="0.2">
      <c r="A81" s="135">
        <f>'All data'!A81</f>
        <v>200</v>
      </c>
      <c r="B81" s="135" t="str">
        <f>'All data'!AA81</f>
        <v>yes</v>
      </c>
      <c r="C81" s="135" t="str">
        <f>'All data'!AB81</f>
        <v>no</v>
      </c>
      <c r="D81" s="135" t="str">
        <f>'All data'!AC81</f>
        <v>yes</v>
      </c>
      <c r="F81" s="5"/>
    </row>
    <row r="82" spans="1:6" x14ac:dyDescent="0.2">
      <c r="A82" s="4">
        <f>'All data'!A82</f>
        <v>201</v>
      </c>
      <c r="B82" s="4" t="str">
        <f>'All data'!AA82</f>
        <v>yes</v>
      </c>
      <c r="C82" s="4" t="str">
        <f>'All data'!AB82</f>
        <v>no</v>
      </c>
      <c r="D82" s="4" t="str">
        <f>'All data'!AC82</f>
        <v>yes</v>
      </c>
      <c r="F82" s="5"/>
    </row>
    <row r="83" spans="1:6" x14ac:dyDescent="0.2">
      <c r="A83" s="135">
        <f>'All data'!A83</f>
        <v>206</v>
      </c>
      <c r="B83" s="135" t="str">
        <f>'All data'!AA83</f>
        <v>yes</v>
      </c>
      <c r="C83" s="135" t="str">
        <f>'All data'!AB83</f>
        <v>no</v>
      </c>
      <c r="D83" s="135" t="str">
        <f>'All data'!AC83</f>
        <v>yes</v>
      </c>
      <c r="F83" s="5"/>
    </row>
    <row r="84" spans="1:6" x14ac:dyDescent="0.2">
      <c r="A84" s="4">
        <f>'All data'!A84</f>
        <v>209</v>
      </c>
      <c r="B84" s="4" t="str">
        <f>'All data'!AA84</f>
        <v>yes</v>
      </c>
      <c r="C84" s="4" t="str">
        <f>'All data'!AB84</f>
        <v>no</v>
      </c>
      <c r="D84" s="4" t="str">
        <f>'All data'!AC84</f>
        <v>yes</v>
      </c>
      <c r="F84" s="5"/>
    </row>
    <row r="85" spans="1:6" x14ac:dyDescent="0.2">
      <c r="A85" s="135">
        <f>'All data'!A85</f>
        <v>215</v>
      </c>
      <c r="B85" s="135" t="str">
        <f>'All data'!AA85</f>
        <v>yes</v>
      </c>
      <c r="C85" s="135" t="str">
        <f>'All data'!AB85</f>
        <v>no</v>
      </c>
      <c r="D85" s="135" t="str">
        <f>'All data'!AC85</f>
        <v>yes</v>
      </c>
      <c r="F85" s="5"/>
    </row>
    <row r="86" spans="1:6" x14ac:dyDescent="0.2">
      <c r="A86" s="4">
        <f>'All data'!A86</f>
        <v>218</v>
      </c>
      <c r="B86" s="4" t="str">
        <f>'All data'!AA86</f>
        <v>yes</v>
      </c>
      <c r="C86" s="4" t="str">
        <f>'All data'!AB86</f>
        <v>no</v>
      </c>
      <c r="D86" s="4" t="str">
        <f>'All data'!AC86</f>
        <v>no</v>
      </c>
      <c r="F86" s="5"/>
    </row>
    <row r="87" spans="1:6" x14ac:dyDescent="0.2">
      <c r="A87" s="135">
        <f>'All data'!A87</f>
        <v>228</v>
      </c>
      <c r="B87" s="135" t="str">
        <f>'All data'!AA87</f>
        <v>yes</v>
      </c>
      <c r="C87" s="135" t="str">
        <f>'All data'!AB87</f>
        <v>no</v>
      </c>
      <c r="D87" s="135" t="str">
        <f>'All data'!AC87</f>
        <v>yes</v>
      </c>
      <c r="F87" s="5"/>
    </row>
    <row r="88" spans="1:6" x14ac:dyDescent="0.2">
      <c r="A88" s="4">
        <f>'All data'!A88</f>
        <v>229</v>
      </c>
      <c r="B88" s="4" t="str">
        <f>'All data'!AA88</f>
        <v>yes</v>
      </c>
      <c r="C88" s="4" t="str">
        <f>'All data'!AB88</f>
        <v>no</v>
      </c>
      <c r="D88" s="4" t="str">
        <f>'All data'!AC88</f>
        <v>yes</v>
      </c>
      <c r="F88" s="5"/>
    </row>
    <row r="89" spans="1:6" x14ac:dyDescent="0.2">
      <c r="A89" s="135">
        <f>'All data'!A89</f>
        <v>231</v>
      </c>
      <c r="B89" s="135" t="str">
        <f>'All data'!AA89</f>
        <v>yes</v>
      </c>
      <c r="C89" s="135" t="str">
        <f>'All data'!AB89</f>
        <v>no</v>
      </c>
      <c r="D89" s="135" t="str">
        <f>'All data'!AC89</f>
        <v>yes</v>
      </c>
      <c r="F89" s="5"/>
    </row>
    <row r="90" spans="1:6" x14ac:dyDescent="0.2">
      <c r="A90" s="4">
        <f>'All data'!A90</f>
        <v>232</v>
      </c>
      <c r="B90" s="4" t="str">
        <f>'All data'!AA90</f>
        <v>yes</v>
      </c>
      <c r="C90" s="4" t="str">
        <f>'All data'!AB90</f>
        <v>no</v>
      </c>
      <c r="D90" s="4" t="str">
        <f>'All data'!AC90</f>
        <v>yes</v>
      </c>
      <c r="F90" s="5"/>
    </row>
    <row r="91" spans="1:6" x14ac:dyDescent="0.2">
      <c r="A91" s="135">
        <f>'All data'!A91</f>
        <v>237</v>
      </c>
      <c r="B91" s="135" t="str">
        <f>'All data'!AA91</f>
        <v>yes</v>
      </c>
      <c r="C91" s="135" t="str">
        <f>'All data'!AB91</f>
        <v>no</v>
      </c>
      <c r="D91" s="135" t="str">
        <f>'All data'!AC91</f>
        <v>no</v>
      </c>
      <c r="F91" s="5"/>
    </row>
    <row r="92" spans="1:6" x14ac:dyDescent="0.2">
      <c r="A92" s="4">
        <f>'All data'!A92</f>
        <v>238</v>
      </c>
      <c r="B92" s="4" t="str">
        <f>'All data'!AA92</f>
        <v>yes</v>
      </c>
      <c r="C92" s="4" t="str">
        <f>'All data'!AB92</f>
        <v>no</v>
      </c>
      <c r="D92" s="4" t="str">
        <f>'All data'!AC92</f>
        <v>yes</v>
      </c>
      <c r="F92" s="5"/>
    </row>
    <row r="93" spans="1:6" x14ac:dyDescent="0.2">
      <c r="A93" s="135">
        <f>'All data'!A93</f>
        <v>241</v>
      </c>
      <c r="B93" s="135" t="str">
        <f>'All data'!AA93</f>
        <v>yes</v>
      </c>
      <c r="C93" s="135" t="str">
        <f>'All data'!AB93</f>
        <v>no</v>
      </c>
      <c r="D93" s="227" t="str">
        <f>'All data'!AC93</f>
        <v>in progress</v>
      </c>
      <c r="F93" s="5"/>
    </row>
    <row r="94" spans="1:6" x14ac:dyDescent="0.2">
      <c r="A94" s="4">
        <f>'All data'!A94</f>
        <v>242</v>
      </c>
      <c r="B94" s="4" t="str">
        <f>'All data'!AA94</f>
        <v>yes</v>
      </c>
      <c r="C94" s="4" t="str">
        <f>'All data'!AB94</f>
        <v>no</v>
      </c>
      <c r="D94" s="4" t="str">
        <f>'All data'!AC94</f>
        <v>yes</v>
      </c>
      <c r="F94" s="5"/>
    </row>
    <row r="95" spans="1:6" x14ac:dyDescent="0.2">
      <c r="A95" s="135">
        <f>'All data'!A95</f>
        <v>245</v>
      </c>
      <c r="B95" s="135" t="str">
        <f>'All data'!AA95</f>
        <v>yes</v>
      </c>
      <c r="C95" s="135" t="str">
        <f>'All data'!AB95</f>
        <v>no</v>
      </c>
      <c r="D95" s="135" t="str">
        <f>'All data'!AC95</f>
        <v>yes</v>
      </c>
      <c r="F95" s="5"/>
    </row>
    <row r="96" spans="1:6" x14ac:dyDescent="0.2">
      <c r="A96" s="4">
        <f>'All data'!A96</f>
        <v>264</v>
      </c>
      <c r="B96" s="4" t="str">
        <f>'All data'!AA96</f>
        <v>yes</v>
      </c>
      <c r="C96" s="4" t="str">
        <f>'All data'!AB96</f>
        <v>no</v>
      </c>
      <c r="D96" s="227" t="str">
        <f>'All data'!AC96</f>
        <v>in progress</v>
      </c>
      <c r="F96" s="5"/>
    </row>
    <row r="97" spans="1:6" x14ac:dyDescent="0.2">
      <c r="A97" s="135">
        <f>'All data'!A97</f>
        <v>265</v>
      </c>
      <c r="B97" s="135" t="str">
        <f>'All data'!AA97</f>
        <v>yes</v>
      </c>
      <c r="C97" s="135" t="str">
        <f>'All data'!AB97</f>
        <v>no</v>
      </c>
      <c r="D97" s="227" t="str">
        <f>'All data'!AC97</f>
        <v>in progress</v>
      </c>
      <c r="F97" s="5"/>
    </row>
    <row r="98" spans="1:6" x14ac:dyDescent="0.2">
      <c r="A98" s="4">
        <f>'All data'!A98</f>
        <v>279</v>
      </c>
      <c r="B98" s="4" t="str">
        <f>'All data'!AA98</f>
        <v>yes</v>
      </c>
      <c r="C98" s="4" t="str">
        <f>'All data'!AB98</f>
        <v>no</v>
      </c>
      <c r="D98" s="227" t="str">
        <f>'All data'!AC98</f>
        <v>in progress</v>
      </c>
      <c r="F98" s="5"/>
    </row>
    <row r="99" spans="1:6" x14ac:dyDescent="0.2">
      <c r="A99" s="135" t="str">
        <f>'All data'!A99</f>
        <v>280A</v>
      </c>
      <c r="B99" s="135" t="str">
        <f>'All data'!AA99</f>
        <v>yes</v>
      </c>
      <c r="C99" s="135" t="str">
        <f>'All data'!AB99</f>
        <v>no</v>
      </c>
      <c r="D99" s="135" t="str">
        <f>'All data'!AC99</f>
        <v>yes</v>
      </c>
      <c r="F99" s="5"/>
    </row>
    <row r="100" spans="1:6" x14ac:dyDescent="0.2">
      <c r="A100" s="4" t="str">
        <f>'All data'!A100</f>
        <v>280B</v>
      </c>
      <c r="B100" s="4" t="str">
        <f>'All data'!AA100</f>
        <v>yes</v>
      </c>
      <c r="C100" s="4" t="str">
        <f>'All data'!AB100</f>
        <v>test</v>
      </c>
      <c r="D100" s="227" t="str">
        <f>'All data'!AC100</f>
        <v>in progress</v>
      </c>
      <c r="F100" s="5"/>
    </row>
    <row r="101" spans="1:6" x14ac:dyDescent="0.2">
      <c r="A101" s="135">
        <f>'All data'!A101</f>
        <v>297</v>
      </c>
      <c r="B101" s="135" t="str">
        <f>'All data'!AA101</f>
        <v>yes</v>
      </c>
      <c r="C101" s="135" t="str">
        <f>'All data'!AB101</f>
        <v>no</v>
      </c>
      <c r="D101" s="227" t="str">
        <f>'All data'!AC101</f>
        <v>in progress</v>
      </c>
    </row>
    <row r="102" spans="1:6" x14ac:dyDescent="0.2">
      <c r="A102" s="4">
        <f>'All data'!A102</f>
        <v>301</v>
      </c>
      <c r="B102" s="4" t="str">
        <f>'All data'!AA102</f>
        <v>yes</v>
      </c>
      <c r="C102" s="4" t="str">
        <f>'All data'!AB102</f>
        <v>no</v>
      </c>
      <c r="D102" s="227" t="str">
        <f>'All data'!AC102</f>
        <v>in progress</v>
      </c>
    </row>
    <row r="103" spans="1:6" x14ac:dyDescent="0.2">
      <c r="A103" s="135">
        <f>'All data'!A103</f>
        <v>304</v>
      </c>
      <c r="B103" s="135" t="str">
        <f>'All data'!AA103</f>
        <v>yes</v>
      </c>
      <c r="C103" s="135" t="str">
        <f>'All data'!AB103</f>
        <v>no</v>
      </c>
      <c r="D103" s="227" t="str">
        <f>'All data'!AC103</f>
        <v>in progress</v>
      </c>
    </row>
    <row r="104" spans="1:6" x14ac:dyDescent="0.2">
      <c r="A104" s="4">
        <f>'All data'!A104</f>
        <v>307</v>
      </c>
      <c r="B104" s="4" t="str">
        <f>'All data'!AA104</f>
        <v>yes</v>
      </c>
      <c r="C104" s="4" t="str">
        <f>'All data'!AB104</f>
        <v>no</v>
      </c>
      <c r="D104" s="227" t="str">
        <f>'All data'!AC104</f>
        <v>in progress</v>
      </c>
    </row>
    <row r="105" spans="1:6" x14ac:dyDescent="0.2">
      <c r="A105" s="135">
        <f>'All data'!A105</f>
        <v>315</v>
      </c>
      <c r="B105" s="135" t="str">
        <f>'All data'!AA105</f>
        <v>yes</v>
      </c>
      <c r="C105" s="135" t="str">
        <f>'All data'!AB105</f>
        <v>no</v>
      </c>
      <c r="D105" s="227" t="str">
        <f>'All data'!AC105</f>
        <v>in progress</v>
      </c>
    </row>
    <row r="106" spans="1:6" x14ac:dyDescent="0.2">
      <c r="A106" s="4">
        <f>'All data'!A106</f>
        <v>318</v>
      </c>
      <c r="B106" s="4" t="str">
        <f>'All data'!AA106</f>
        <v>yes</v>
      </c>
      <c r="C106" s="4" t="str">
        <f>'All data'!AB106</f>
        <v>no</v>
      </c>
      <c r="D106" s="227" t="str">
        <f>'All data'!AC106</f>
        <v>in progress</v>
      </c>
    </row>
    <row r="107" spans="1:6" x14ac:dyDescent="0.2">
      <c r="A107" s="135">
        <f>'All data'!A107</f>
        <v>321</v>
      </c>
      <c r="B107" s="135" t="str">
        <f>'All data'!AA107</f>
        <v>yes</v>
      </c>
      <c r="C107" s="135" t="str">
        <f>'All data'!AB107</f>
        <v>no</v>
      </c>
      <c r="D107" s="227" t="str">
        <f>'All data'!AC107</f>
        <v>in progress</v>
      </c>
    </row>
    <row r="108" spans="1:6" x14ac:dyDescent="0.2">
      <c r="A108" s="4">
        <f>'All data'!A108</f>
        <v>328</v>
      </c>
      <c r="B108" s="4" t="str">
        <f>'All data'!AA108</f>
        <v>no</v>
      </c>
      <c r="C108" s="4" t="str">
        <f>'All data'!AB108</f>
        <v>no</v>
      </c>
      <c r="D108" s="227" t="str">
        <f>'All data'!AC108</f>
        <v>in progress</v>
      </c>
    </row>
    <row r="109" spans="1:6" x14ac:dyDescent="0.2">
      <c r="A109" s="135">
        <f>'All data'!A109</f>
        <v>333</v>
      </c>
      <c r="B109" s="135" t="str">
        <f>'All data'!AA109</f>
        <v>no</v>
      </c>
      <c r="C109" s="135" t="str">
        <f>'All data'!AB109</f>
        <v>no</v>
      </c>
      <c r="D109" s="227" t="str">
        <f>'All data'!AC109</f>
        <v>in progress</v>
      </c>
    </row>
    <row r="110" spans="1:6" x14ac:dyDescent="0.2">
      <c r="A110" s="4">
        <f>'All data'!A110</f>
        <v>335</v>
      </c>
      <c r="B110" s="4" t="str">
        <f>'All data'!AA110</f>
        <v>yes</v>
      </c>
      <c r="C110" s="4" t="str">
        <f>'All data'!AB110</f>
        <v>no</v>
      </c>
      <c r="D110" s="227" t="str">
        <f>'All data'!AC110</f>
        <v>in progress</v>
      </c>
    </row>
    <row r="111" spans="1:6" x14ac:dyDescent="0.2">
      <c r="A111" s="158">
        <v>341</v>
      </c>
      <c r="B111" s="135" t="str">
        <f>'All data'!AA111</f>
        <v>no</v>
      </c>
      <c r="C111" s="135" t="str">
        <f>'All data'!AB111</f>
        <v>no</v>
      </c>
      <c r="D111" s="227" t="str">
        <f>'All data'!AC111</f>
        <v>in progress</v>
      </c>
    </row>
    <row r="112" spans="1:6" x14ac:dyDescent="0.2">
      <c r="A112" s="24">
        <v>348</v>
      </c>
      <c r="B112" s="226" t="s">
        <v>55</v>
      </c>
      <c r="C112" s="226" t="s">
        <v>55</v>
      </c>
      <c r="D112" s="4" t="s">
        <v>55</v>
      </c>
    </row>
    <row r="113" spans="1:4" x14ac:dyDescent="0.2">
      <c r="A113" s="158">
        <v>351</v>
      </c>
      <c r="B113" s="135" t="s">
        <v>55</v>
      </c>
      <c r="C113" s="135" t="s">
        <v>55</v>
      </c>
      <c r="D113" s="135" t="s">
        <v>55</v>
      </c>
    </row>
    <row r="114" spans="1:4" x14ac:dyDescent="0.2">
      <c r="A114" s="24">
        <v>356</v>
      </c>
      <c r="B114" s="226" t="s">
        <v>55</v>
      </c>
      <c r="C114" s="226" t="s">
        <v>55</v>
      </c>
      <c r="D114" s="227" t="s">
        <v>56</v>
      </c>
    </row>
  </sheetData>
  <autoFilter ref="A3:D114" xr:uid="{00000000-0001-0000-0900-000000000000}"/>
  <hyperlinks>
    <hyperlink ref="F4" r:id="rId1" xr:uid="{00000000-0004-0000-0900-000000000000}"/>
    <hyperlink ref="G9" r:id="rId2" xr:uid="{00000000-0004-0000-0900-000001000000}"/>
    <hyperlink ref="G11" r:id="rId3" xr:uid="{00000000-0004-0000-0900-000002000000}"/>
    <hyperlink ref="G13" r:id="rId4" xr:uid="{00000000-0004-0000-0900-000003000000}"/>
  </hyperlinks>
  <pageMargins left="0.7" right="0.7" top="0.75" bottom="0.75" header="0.3" footer="0.3"/>
  <pageSetup orientation="portrait" r:id="rId5"/>
  <legacy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113"/>
  <sheetViews>
    <sheetView zoomScale="60" zoomScaleNormal="60" workbookViewId="0">
      <selection activeCell="AF33" sqref="AF33"/>
    </sheetView>
  </sheetViews>
  <sheetFormatPr defaultRowHeight="12.75" x14ac:dyDescent="0.2"/>
  <cols>
    <col min="1" max="1" width="9.140625" style="5"/>
    <col min="2" max="2" width="15.28515625" bestFit="1" customWidth="1"/>
    <col min="3" max="50" width="6.140625" customWidth="1"/>
  </cols>
  <sheetData>
    <row r="1" spans="1:50" x14ac:dyDescent="0.2">
      <c r="A1" s="21" t="s">
        <v>1455</v>
      </c>
      <c r="F1" t="s">
        <v>926</v>
      </c>
    </row>
    <row r="2" spans="1:50" ht="13.5" thickBot="1" x14ac:dyDescent="0.25">
      <c r="A2" s="21" t="s">
        <v>74</v>
      </c>
      <c r="H2" s="22" t="s">
        <v>75</v>
      </c>
    </row>
    <row r="3" spans="1:50" ht="26.25" customHeight="1" x14ac:dyDescent="0.2">
      <c r="A3" s="20" t="str">
        <f>'All data'!A3</f>
        <v>GBM</v>
      </c>
      <c r="B3" s="172" t="s">
        <v>93</v>
      </c>
      <c r="C3" s="275" t="s">
        <v>60</v>
      </c>
      <c r="D3" s="276"/>
      <c r="E3" s="275" t="s">
        <v>61</v>
      </c>
      <c r="F3" s="276"/>
      <c r="G3" s="275" t="s">
        <v>62</v>
      </c>
      <c r="H3" s="276"/>
      <c r="I3" s="275" t="s">
        <v>63</v>
      </c>
      <c r="J3" s="276"/>
      <c r="K3" s="275" t="s">
        <v>64</v>
      </c>
      <c r="L3" s="276"/>
      <c r="M3" s="275" t="s">
        <v>65</v>
      </c>
      <c r="N3" s="276"/>
      <c r="O3" s="275" t="s">
        <v>66</v>
      </c>
      <c r="P3" s="276"/>
      <c r="Q3" s="275" t="s">
        <v>67</v>
      </c>
      <c r="R3" s="276"/>
      <c r="S3" s="275" t="s">
        <v>68</v>
      </c>
      <c r="T3" s="276"/>
      <c r="U3" s="275" t="s">
        <v>69</v>
      </c>
      <c r="V3" s="276"/>
      <c r="W3" s="275" t="s">
        <v>70</v>
      </c>
      <c r="X3" s="276"/>
      <c r="Y3" s="275" t="s">
        <v>71</v>
      </c>
      <c r="Z3" s="276"/>
      <c r="AA3" s="275" t="s">
        <v>72</v>
      </c>
      <c r="AB3" s="276"/>
      <c r="AC3" s="275" t="s">
        <v>73</v>
      </c>
      <c r="AD3" s="277"/>
      <c r="AE3" s="275" t="s">
        <v>1215</v>
      </c>
      <c r="AF3" s="276"/>
      <c r="AG3" s="275" t="s">
        <v>1216</v>
      </c>
      <c r="AH3" s="276"/>
      <c r="AI3" s="275" t="s">
        <v>1217</v>
      </c>
      <c r="AJ3" s="276"/>
      <c r="AK3" s="275" t="s">
        <v>1218</v>
      </c>
      <c r="AL3" s="276"/>
      <c r="AM3" s="275" t="s">
        <v>1219</v>
      </c>
      <c r="AN3" s="276"/>
      <c r="AO3" s="275" t="s">
        <v>1220</v>
      </c>
      <c r="AP3" s="276"/>
      <c r="AQ3" s="275" t="s">
        <v>1221</v>
      </c>
      <c r="AR3" s="276"/>
      <c r="AS3" s="275" t="s">
        <v>1222</v>
      </c>
      <c r="AT3" s="276"/>
      <c r="AU3" s="275" t="s">
        <v>1223</v>
      </c>
      <c r="AV3" s="276"/>
      <c r="AW3" s="275" t="s">
        <v>1224</v>
      </c>
      <c r="AX3" s="276"/>
    </row>
    <row r="4" spans="1:50" x14ac:dyDescent="0.2">
      <c r="A4" s="4">
        <f>'All data'!A4</f>
        <v>3</v>
      </c>
      <c r="B4" s="29" t="s">
        <v>94</v>
      </c>
      <c r="C4" s="33">
        <v>15</v>
      </c>
      <c r="D4" s="34">
        <v>18</v>
      </c>
      <c r="E4" s="33">
        <v>10</v>
      </c>
      <c r="F4" s="34">
        <v>13</v>
      </c>
      <c r="G4" s="33">
        <v>14</v>
      </c>
      <c r="H4" s="34">
        <v>14</v>
      </c>
      <c r="I4" s="33">
        <v>11</v>
      </c>
      <c r="J4" s="34">
        <v>12</v>
      </c>
      <c r="K4" s="33">
        <v>11</v>
      </c>
      <c r="L4" s="34">
        <v>12</v>
      </c>
      <c r="M4" s="33" t="s">
        <v>76</v>
      </c>
      <c r="N4" s="34" t="s">
        <v>76</v>
      </c>
      <c r="O4" s="33" t="s">
        <v>76</v>
      </c>
      <c r="P4" s="34" t="s">
        <v>76</v>
      </c>
      <c r="Q4" s="33" t="s">
        <v>45</v>
      </c>
      <c r="R4" s="34" t="s">
        <v>45</v>
      </c>
      <c r="S4" s="33">
        <v>8</v>
      </c>
      <c r="T4" s="34">
        <v>8</v>
      </c>
      <c r="U4" s="33">
        <v>11</v>
      </c>
      <c r="V4" s="34">
        <v>13</v>
      </c>
      <c r="W4" s="33">
        <v>14</v>
      </c>
      <c r="X4" s="34">
        <v>19</v>
      </c>
      <c r="Y4" s="33">
        <v>8</v>
      </c>
      <c r="Z4" s="34">
        <v>11</v>
      </c>
      <c r="AA4" s="33">
        <v>6</v>
      </c>
      <c r="AB4" s="34">
        <v>9.3000000000000007</v>
      </c>
      <c r="AC4" s="33">
        <v>19</v>
      </c>
      <c r="AD4" s="29">
        <v>21</v>
      </c>
      <c r="AE4" s="76"/>
      <c r="AF4" s="77"/>
      <c r="AG4" s="76"/>
      <c r="AH4" s="77"/>
      <c r="AI4" s="76"/>
      <c r="AJ4" s="77"/>
      <c r="AK4" s="76"/>
      <c r="AL4" s="77"/>
      <c r="AM4" s="76"/>
      <c r="AN4" s="77"/>
      <c r="AO4" s="76"/>
      <c r="AP4" s="77"/>
      <c r="AQ4" s="76"/>
      <c r="AR4" s="77"/>
      <c r="AS4" s="76"/>
      <c r="AT4" s="77"/>
      <c r="AU4" s="76"/>
      <c r="AV4" s="77"/>
      <c r="AW4" s="76"/>
      <c r="AX4" s="77"/>
    </row>
    <row r="5" spans="1:50" x14ac:dyDescent="0.2">
      <c r="A5" s="4">
        <f>'All data'!A5</f>
        <v>5</v>
      </c>
      <c r="B5" s="29" t="s">
        <v>95</v>
      </c>
      <c r="C5" s="33">
        <v>17</v>
      </c>
      <c r="D5" s="34">
        <v>18</v>
      </c>
      <c r="E5" s="33">
        <v>13</v>
      </c>
      <c r="F5" s="34">
        <v>15</v>
      </c>
      <c r="G5" s="33">
        <v>13</v>
      </c>
      <c r="H5" s="34">
        <v>16</v>
      </c>
      <c r="I5" s="33">
        <v>10</v>
      </c>
      <c r="J5" s="34">
        <v>12</v>
      </c>
      <c r="K5" s="33">
        <v>8</v>
      </c>
      <c r="L5" s="34">
        <v>12</v>
      </c>
      <c r="M5" s="94">
        <v>11</v>
      </c>
      <c r="N5" s="95">
        <v>13</v>
      </c>
      <c r="O5" s="94">
        <v>29</v>
      </c>
      <c r="P5" s="95">
        <v>30</v>
      </c>
      <c r="Q5" s="33" t="s">
        <v>45</v>
      </c>
      <c r="R5" s="34" t="s">
        <v>41</v>
      </c>
      <c r="S5" s="33">
        <v>10</v>
      </c>
      <c r="T5" s="34">
        <v>12</v>
      </c>
      <c r="U5" s="33">
        <v>10</v>
      </c>
      <c r="V5" s="34">
        <v>10</v>
      </c>
      <c r="W5" s="33">
        <v>17</v>
      </c>
      <c r="X5" s="34">
        <v>18</v>
      </c>
      <c r="Y5" s="33">
        <v>10</v>
      </c>
      <c r="Z5" s="34">
        <v>11</v>
      </c>
      <c r="AA5" s="33">
        <v>6</v>
      </c>
      <c r="AB5" s="34">
        <v>6</v>
      </c>
      <c r="AC5" s="33">
        <v>21</v>
      </c>
      <c r="AD5" s="29">
        <v>22</v>
      </c>
      <c r="AE5" s="33">
        <v>12</v>
      </c>
      <c r="AF5" s="34">
        <v>16.3</v>
      </c>
      <c r="AG5" s="33">
        <v>11</v>
      </c>
      <c r="AH5" s="34">
        <v>14</v>
      </c>
      <c r="AI5" s="33">
        <v>14</v>
      </c>
      <c r="AJ5" s="34">
        <v>14</v>
      </c>
      <c r="AK5" s="33">
        <v>7</v>
      </c>
      <c r="AL5" s="34">
        <v>7</v>
      </c>
      <c r="AM5" s="33">
        <v>17</v>
      </c>
      <c r="AN5" s="34">
        <v>17</v>
      </c>
      <c r="AO5" s="33">
        <v>12</v>
      </c>
      <c r="AP5" s="34">
        <v>13</v>
      </c>
      <c r="AQ5" s="33">
        <v>10</v>
      </c>
      <c r="AR5" s="34">
        <v>10</v>
      </c>
      <c r="AS5" s="33">
        <v>18.3</v>
      </c>
      <c r="AT5" s="34">
        <v>24</v>
      </c>
      <c r="AU5" s="33">
        <v>15</v>
      </c>
      <c r="AV5" s="34">
        <v>15</v>
      </c>
      <c r="AW5" s="33">
        <v>14</v>
      </c>
      <c r="AX5" s="34">
        <v>15</v>
      </c>
    </row>
    <row r="6" spans="1:50" x14ac:dyDescent="0.2">
      <c r="A6" s="4">
        <f>'All data'!A6</f>
        <v>6</v>
      </c>
      <c r="B6" s="29" t="s">
        <v>96</v>
      </c>
      <c r="C6" s="33">
        <v>15</v>
      </c>
      <c r="D6" s="34">
        <v>16</v>
      </c>
      <c r="E6" s="33">
        <v>10</v>
      </c>
      <c r="F6" s="34">
        <v>12</v>
      </c>
      <c r="G6" s="33">
        <v>14</v>
      </c>
      <c r="H6" s="34">
        <v>15</v>
      </c>
      <c r="I6" s="33">
        <v>12</v>
      </c>
      <c r="J6" s="34">
        <v>13</v>
      </c>
      <c r="K6" s="33">
        <v>8</v>
      </c>
      <c r="L6" s="34">
        <v>8</v>
      </c>
      <c r="M6" s="33" t="s">
        <v>76</v>
      </c>
      <c r="N6" s="34" t="s">
        <v>76</v>
      </c>
      <c r="O6" s="33" t="s">
        <v>76</v>
      </c>
      <c r="P6" s="34" t="s">
        <v>76</v>
      </c>
      <c r="Q6" s="33" t="s">
        <v>45</v>
      </c>
      <c r="R6" s="34" t="s">
        <v>41</v>
      </c>
      <c r="S6" s="33">
        <v>11</v>
      </c>
      <c r="T6" s="34">
        <v>11</v>
      </c>
      <c r="U6" s="33">
        <v>9</v>
      </c>
      <c r="V6" s="34">
        <v>12</v>
      </c>
      <c r="W6" s="33">
        <v>15</v>
      </c>
      <c r="X6" s="34">
        <v>19</v>
      </c>
      <c r="Y6" s="33">
        <v>8</v>
      </c>
      <c r="Z6" s="34">
        <v>8</v>
      </c>
      <c r="AA6" s="33">
        <v>6</v>
      </c>
      <c r="AB6" s="34">
        <v>8</v>
      </c>
      <c r="AC6" s="33">
        <v>20</v>
      </c>
      <c r="AD6" s="29">
        <v>22</v>
      </c>
      <c r="AE6" s="76"/>
      <c r="AF6" s="77"/>
      <c r="AG6" s="76"/>
      <c r="AH6" s="77"/>
      <c r="AI6" s="76"/>
      <c r="AJ6" s="77"/>
      <c r="AK6" s="76"/>
      <c r="AL6" s="77"/>
      <c r="AM6" s="76"/>
      <c r="AN6" s="77"/>
      <c r="AO6" s="76"/>
      <c r="AP6" s="77"/>
      <c r="AQ6" s="76"/>
      <c r="AR6" s="77"/>
      <c r="AS6" s="76"/>
      <c r="AT6" s="77"/>
      <c r="AU6" s="76"/>
      <c r="AV6" s="77"/>
      <c r="AW6" s="76"/>
      <c r="AX6" s="77"/>
    </row>
    <row r="7" spans="1:50" x14ac:dyDescent="0.2">
      <c r="A7" s="4">
        <f>'All data'!A7</f>
        <v>8</v>
      </c>
      <c r="B7" s="29" t="s">
        <v>97</v>
      </c>
      <c r="C7" s="33">
        <v>15</v>
      </c>
      <c r="D7" s="34">
        <v>15</v>
      </c>
      <c r="E7" s="33">
        <v>13</v>
      </c>
      <c r="F7" s="34">
        <v>14</v>
      </c>
      <c r="G7" s="33">
        <v>12</v>
      </c>
      <c r="H7" s="34">
        <v>15</v>
      </c>
      <c r="I7" s="33">
        <v>7</v>
      </c>
      <c r="J7" s="34">
        <v>12</v>
      </c>
      <c r="K7" s="33">
        <v>11</v>
      </c>
      <c r="L7" s="34">
        <v>12</v>
      </c>
      <c r="M7" s="33" t="s">
        <v>76</v>
      </c>
      <c r="N7" s="34" t="s">
        <v>76</v>
      </c>
      <c r="O7" s="33" t="s">
        <v>76</v>
      </c>
      <c r="P7" s="34" t="s">
        <v>76</v>
      </c>
      <c r="Q7" s="33" t="s">
        <v>45</v>
      </c>
      <c r="R7" s="34" t="s">
        <v>45</v>
      </c>
      <c r="S7" s="33">
        <v>10</v>
      </c>
      <c r="T7" s="34">
        <v>12</v>
      </c>
      <c r="U7" s="33">
        <v>12</v>
      </c>
      <c r="V7" s="34">
        <v>12</v>
      </c>
      <c r="W7" s="33">
        <v>16</v>
      </c>
      <c r="X7" s="34">
        <v>17</v>
      </c>
      <c r="Y7" s="33">
        <v>8</v>
      </c>
      <c r="Z7" s="34">
        <v>12</v>
      </c>
      <c r="AA7" s="33">
        <v>6</v>
      </c>
      <c r="AB7" s="34">
        <v>7</v>
      </c>
      <c r="AC7" s="33">
        <v>24</v>
      </c>
      <c r="AD7" s="29">
        <v>27</v>
      </c>
      <c r="AE7" s="76"/>
      <c r="AF7" s="77"/>
      <c r="AG7" s="76"/>
      <c r="AH7" s="77"/>
      <c r="AI7" s="76"/>
      <c r="AJ7" s="77"/>
      <c r="AK7" s="76"/>
      <c r="AL7" s="77"/>
      <c r="AM7" s="76"/>
      <c r="AN7" s="77"/>
      <c r="AO7" s="76"/>
      <c r="AP7" s="77"/>
      <c r="AQ7" s="76"/>
      <c r="AR7" s="77"/>
      <c r="AS7" s="76"/>
      <c r="AT7" s="77"/>
      <c r="AU7" s="76"/>
      <c r="AV7" s="77"/>
      <c r="AW7" s="76"/>
      <c r="AX7" s="77"/>
    </row>
    <row r="8" spans="1:50" x14ac:dyDescent="0.2">
      <c r="A8" s="4">
        <f>'All data'!A8</f>
        <v>9</v>
      </c>
      <c r="B8" s="29" t="s">
        <v>98</v>
      </c>
      <c r="C8" s="33">
        <v>14</v>
      </c>
      <c r="D8" s="34">
        <v>17</v>
      </c>
      <c r="E8" s="33">
        <v>14</v>
      </c>
      <c r="F8" s="34">
        <v>15</v>
      </c>
      <c r="G8" s="33">
        <v>13</v>
      </c>
      <c r="H8" s="34">
        <v>14</v>
      </c>
      <c r="I8" s="33">
        <v>12</v>
      </c>
      <c r="J8" s="34">
        <v>12</v>
      </c>
      <c r="K8" s="33">
        <v>12</v>
      </c>
      <c r="L8" s="34">
        <v>12</v>
      </c>
      <c r="M8" s="33">
        <v>10</v>
      </c>
      <c r="N8" s="34">
        <v>10</v>
      </c>
      <c r="O8" s="33">
        <v>29</v>
      </c>
      <c r="P8" s="34">
        <v>33.200000000000003</v>
      </c>
      <c r="Q8" s="33" t="s">
        <v>45</v>
      </c>
      <c r="R8" s="34" t="s">
        <v>45</v>
      </c>
      <c r="S8" s="33">
        <v>12</v>
      </c>
      <c r="T8" s="34">
        <v>12</v>
      </c>
      <c r="U8" s="33">
        <v>10</v>
      </c>
      <c r="V8" s="34">
        <v>10</v>
      </c>
      <c r="W8" s="33">
        <v>17</v>
      </c>
      <c r="X8" s="34">
        <v>17</v>
      </c>
      <c r="Y8" s="33">
        <v>8</v>
      </c>
      <c r="Z8" s="34">
        <v>8</v>
      </c>
      <c r="AA8" s="33">
        <v>6</v>
      </c>
      <c r="AB8" s="34">
        <v>6</v>
      </c>
      <c r="AC8" s="33">
        <v>20</v>
      </c>
      <c r="AD8" s="29">
        <v>22</v>
      </c>
      <c r="AE8" s="76"/>
      <c r="AF8" s="77"/>
      <c r="AG8" s="76"/>
      <c r="AH8" s="77"/>
      <c r="AI8" s="76"/>
      <c r="AJ8" s="77"/>
      <c r="AK8" s="76"/>
      <c r="AL8" s="77"/>
      <c r="AM8" s="76"/>
      <c r="AN8" s="77"/>
      <c r="AO8" s="76"/>
      <c r="AP8" s="77"/>
      <c r="AQ8" s="76"/>
      <c r="AR8" s="77"/>
      <c r="AS8" s="76"/>
      <c r="AT8" s="77"/>
      <c r="AU8" s="76"/>
      <c r="AV8" s="77"/>
      <c r="AW8" s="76"/>
      <c r="AX8" s="77"/>
    </row>
    <row r="9" spans="1:50" x14ac:dyDescent="0.2">
      <c r="A9" s="4">
        <f>'All data'!A9</f>
        <v>10</v>
      </c>
      <c r="B9" s="29" t="s">
        <v>99</v>
      </c>
      <c r="C9" s="33">
        <v>16</v>
      </c>
      <c r="D9" s="34">
        <v>17</v>
      </c>
      <c r="E9" s="33">
        <v>13</v>
      </c>
      <c r="F9" s="34">
        <v>14</v>
      </c>
      <c r="G9" s="33">
        <v>12</v>
      </c>
      <c r="H9" s="34">
        <v>15</v>
      </c>
      <c r="I9" s="33">
        <v>12</v>
      </c>
      <c r="J9" s="34">
        <v>12</v>
      </c>
      <c r="K9" s="33">
        <v>10</v>
      </c>
      <c r="L9" s="34">
        <v>11</v>
      </c>
      <c r="M9" s="33" t="s">
        <v>76</v>
      </c>
      <c r="N9" s="34" t="s">
        <v>76</v>
      </c>
      <c r="O9" s="33" t="s">
        <v>76</v>
      </c>
      <c r="P9" s="34" t="s">
        <v>76</v>
      </c>
      <c r="Q9" s="33" t="s">
        <v>45</v>
      </c>
      <c r="R9" s="34" t="s">
        <v>41</v>
      </c>
      <c r="S9" s="33">
        <v>11</v>
      </c>
      <c r="T9" s="34">
        <v>11</v>
      </c>
      <c r="U9" s="33">
        <v>11</v>
      </c>
      <c r="V9" s="34">
        <v>11</v>
      </c>
      <c r="W9" s="33">
        <v>16</v>
      </c>
      <c r="X9" s="34">
        <v>19</v>
      </c>
      <c r="Y9" s="33">
        <v>8</v>
      </c>
      <c r="Z9" s="34">
        <v>11</v>
      </c>
      <c r="AA9" s="33">
        <v>9</v>
      </c>
      <c r="AB9" s="34">
        <v>9.3000000000000007</v>
      </c>
      <c r="AC9" s="33">
        <v>19</v>
      </c>
      <c r="AD9" s="29">
        <v>22</v>
      </c>
      <c r="AE9" s="76"/>
      <c r="AF9" s="77"/>
      <c r="AG9" s="76"/>
      <c r="AH9" s="77"/>
      <c r="AI9" s="76"/>
      <c r="AJ9" s="77"/>
      <c r="AK9" s="76"/>
      <c r="AL9" s="77"/>
      <c r="AM9" s="76"/>
      <c r="AN9" s="77"/>
      <c r="AO9" s="76"/>
      <c r="AP9" s="77"/>
      <c r="AQ9" s="76"/>
      <c r="AR9" s="77"/>
      <c r="AS9" s="76"/>
      <c r="AT9" s="77"/>
      <c r="AU9" s="76"/>
      <c r="AV9" s="77"/>
      <c r="AW9" s="76"/>
      <c r="AX9" s="77"/>
    </row>
    <row r="10" spans="1:50" x14ac:dyDescent="0.2">
      <c r="A10" s="4">
        <f>'All data'!A10</f>
        <v>12</v>
      </c>
      <c r="B10" s="29" t="s">
        <v>100</v>
      </c>
      <c r="C10" s="33">
        <v>15</v>
      </c>
      <c r="D10" s="34">
        <v>18</v>
      </c>
      <c r="E10" s="33">
        <v>13</v>
      </c>
      <c r="F10" s="34">
        <v>13</v>
      </c>
      <c r="G10" s="33">
        <v>12</v>
      </c>
      <c r="H10" s="34">
        <v>15</v>
      </c>
      <c r="I10" s="33">
        <v>10</v>
      </c>
      <c r="J10" s="34">
        <v>12</v>
      </c>
      <c r="K10" s="33">
        <v>10</v>
      </c>
      <c r="L10" s="34">
        <v>12</v>
      </c>
      <c r="M10" s="33">
        <v>9</v>
      </c>
      <c r="N10" s="34">
        <v>9</v>
      </c>
      <c r="O10" s="33">
        <v>28</v>
      </c>
      <c r="P10" s="34">
        <v>28</v>
      </c>
      <c r="Q10" s="33" t="s">
        <v>45</v>
      </c>
      <c r="R10" s="34" t="s">
        <v>41</v>
      </c>
      <c r="S10" s="33">
        <v>9</v>
      </c>
      <c r="T10" s="34">
        <v>11</v>
      </c>
      <c r="U10" s="33">
        <v>12</v>
      </c>
      <c r="V10" s="34">
        <v>12</v>
      </c>
      <c r="W10" s="33">
        <v>16</v>
      </c>
      <c r="X10" s="34">
        <v>18</v>
      </c>
      <c r="Y10" s="33">
        <v>8</v>
      </c>
      <c r="Z10" s="34">
        <v>8</v>
      </c>
      <c r="AA10" s="33">
        <v>7</v>
      </c>
      <c r="AB10" s="34">
        <v>9</v>
      </c>
      <c r="AC10" s="33">
        <v>24</v>
      </c>
      <c r="AD10" s="29">
        <v>24.2</v>
      </c>
      <c r="AE10" s="33">
        <v>11</v>
      </c>
      <c r="AF10" s="34">
        <v>11</v>
      </c>
      <c r="AG10" s="33">
        <v>11</v>
      </c>
      <c r="AH10" s="34">
        <v>14</v>
      </c>
      <c r="AI10" s="33">
        <v>14</v>
      </c>
      <c r="AJ10" s="34">
        <v>15</v>
      </c>
      <c r="AK10" s="33">
        <v>5</v>
      </c>
      <c r="AL10" s="34">
        <v>11</v>
      </c>
      <c r="AM10" s="33">
        <v>24</v>
      </c>
      <c r="AN10" s="34">
        <v>25</v>
      </c>
      <c r="AO10" s="33">
        <v>10</v>
      </c>
      <c r="AP10" s="34">
        <v>12</v>
      </c>
      <c r="AQ10" s="33">
        <v>11</v>
      </c>
      <c r="AR10" s="34">
        <v>11</v>
      </c>
      <c r="AS10" s="33">
        <v>21.3</v>
      </c>
      <c r="AT10" s="34">
        <v>24</v>
      </c>
      <c r="AU10" s="33">
        <v>13</v>
      </c>
      <c r="AV10" s="34">
        <v>13</v>
      </c>
      <c r="AW10" s="33">
        <v>14</v>
      </c>
      <c r="AX10" s="34">
        <v>16</v>
      </c>
    </row>
    <row r="11" spans="1:50" x14ac:dyDescent="0.2">
      <c r="A11" s="4">
        <f>'All data'!A11</f>
        <v>14</v>
      </c>
      <c r="B11" s="29" t="s">
        <v>101</v>
      </c>
      <c r="C11" s="33">
        <v>16</v>
      </c>
      <c r="D11" s="34">
        <v>17</v>
      </c>
      <c r="E11" s="33">
        <v>15</v>
      </c>
      <c r="F11" s="34">
        <v>15</v>
      </c>
      <c r="G11" s="33">
        <v>12</v>
      </c>
      <c r="H11" s="34">
        <v>14</v>
      </c>
      <c r="I11" s="33">
        <v>10</v>
      </c>
      <c r="J11" s="34">
        <v>11</v>
      </c>
      <c r="K11" s="33">
        <v>8</v>
      </c>
      <c r="L11" s="34">
        <v>11</v>
      </c>
      <c r="M11" s="33">
        <v>11</v>
      </c>
      <c r="N11" s="34">
        <v>13</v>
      </c>
      <c r="O11" s="33">
        <v>27</v>
      </c>
      <c r="P11" s="34">
        <v>29</v>
      </c>
      <c r="Q11" s="33" t="s">
        <v>45</v>
      </c>
      <c r="R11" s="34" t="s">
        <v>41</v>
      </c>
      <c r="S11" s="33">
        <v>11</v>
      </c>
      <c r="T11" s="34">
        <v>11</v>
      </c>
      <c r="U11" s="33">
        <v>11</v>
      </c>
      <c r="V11" s="34">
        <v>12</v>
      </c>
      <c r="W11" s="33">
        <v>17</v>
      </c>
      <c r="X11" s="34">
        <v>17</v>
      </c>
      <c r="Y11" s="33">
        <v>8</v>
      </c>
      <c r="Z11" s="34">
        <v>8</v>
      </c>
      <c r="AA11" s="33">
        <v>9</v>
      </c>
      <c r="AB11" s="34">
        <v>9.3000000000000007</v>
      </c>
      <c r="AC11" s="33">
        <v>21</v>
      </c>
      <c r="AD11" s="29">
        <v>21</v>
      </c>
      <c r="AE11" s="33">
        <v>17.3</v>
      </c>
      <c r="AF11" s="34">
        <v>17.3</v>
      </c>
      <c r="AG11" s="33">
        <v>11</v>
      </c>
      <c r="AH11" s="34">
        <v>12</v>
      </c>
      <c r="AI11" s="33">
        <v>13</v>
      </c>
      <c r="AJ11" s="34">
        <v>13</v>
      </c>
      <c r="AK11" s="33">
        <v>10</v>
      </c>
      <c r="AL11" s="34">
        <v>10</v>
      </c>
      <c r="AM11" s="33">
        <v>19</v>
      </c>
      <c r="AN11" s="34">
        <v>23</v>
      </c>
      <c r="AO11" s="33">
        <v>9</v>
      </c>
      <c r="AP11" s="34">
        <v>11</v>
      </c>
      <c r="AQ11" s="33">
        <v>11</v>
      </c>
      <c r="AR11" s="34">
        <v>11</v>
      </c>
      <c r="AS11" s="33">
        <v>18</v>
      </c>
      <c r="AT11" s="34">
        <v>23</v>
      </c>
      <c r="AU11" s="33">
        <v>13</v>
      </c>
      <c r="AV11" s="34">
        <v>14</v>
      </c>
      <c r="AW11" s="33">
        <v>16</v>
      </c>
      <c r="AX11" s="34">
        <v>16</v>
      </c>
    </row>
    <row r="12" spans="1:50" x14ac:dyDescent="0.2">
      <c r="A12" s="4">
        <f>'All data'!A12</f>
        <v>15</v>
      </c>
      <c r="B12" s="29" t="s">
        <v>102</v>
      </c>
      <c r="C12" s="33">
        <v>16</v>
      </c>
      <c r="D12" s="34">
        <v>16</v>
      </c>
      <c r="E12" s="33">
        <v>12</v>
      </c>
      <c r="F12" s="34">
        <v>14</v>
      </c>
      <c r="G12" s="33">
        <v>12</v>
      </c>
      <c r="H12" s="34">
        <v>15</v>
      </c>
      <c r="I12" s="33">
        <v>12</v>
      </c>
      <c r="J12" s="34">
        <v>13</v>
      </c>
      <c r="K12" s="33">
        <v>10</v>
      </c>
      <c r="L12" s="34">
        <v>11</v>
      </c>
      <c r="M12" s="33" t="s">
        <v>76</v>
      </c>
      <c r="N12" s="34" t="s">
        <v>76</v>
      </c>
      <c r="O12" s="33" t="s">
        <v>76</v>
      </c>
      <c r="P12" s="34" t="s">
        <v>76</v>
      </c>
      <c r="Q12" s="33" t="s">
        <v>45</v>
      </c>
      <c r="R12" s="34" t="s">
        <v>45</v>
      </c>
      <c r="S12" s="33">
        <v>9</v>
      </c>
      <c r="T12" s="34">
        <v>11</v>
      </c>
      <c r="U12" s="33">
        <v>10</v>
      </c>
      <c r="V12" s="34">
        <v>12</v>
      </c>
      <c r="W12" s="33">
        <v>16</v>
      </c>
      <c r="X12" s="34">
        <v>18</v>
      </c>
      <c r="Y12" s="33">
        <v>8</v>
      </c>
      <c r="Z12" s="34">
        <v>8</v>
      </c>
      <c r="AA12" s="33">
        <v>6</v>
      </c>
      <c r="AB12" s="34">
        <v>9.3000000000000007</v>
      </c>
      <c r="AC12" s="33">
        <v>20</v>
      </c>
      <c r="AD12" s="29">
        <v>22</v>
      </c>
      <c r="AE12" s="76"/>
      <c r="AF12" s="77"/>
      <c r="AG12" s="76"/>
      <c r="AH12" s="77"/>
      <c r="AI12" s="76"/>
      <c r="AJ12" s="77"/>
      <c r="AK12" s="76"/>
      <c r="AL12" s="77"/>
      <c r="AM12" s="76"/>
      <c r="AN12" s="77"/>
      <c r="AO12" s="76"/>
      <c r="AP12" s="77"/>
      <c r="AQ12" s="76"/>
      <c r="AR12" s="77"/>
      <c r="AS12" s="76"/>
      <c r="AT12" s="77"/>
      <c r="AU12" s="76"/>
      <c r="AV12" s="77"/>
      <c r="AW12" s="76"/>
      <c r="AX12" s="77"/>
    </row>
    <row r="13" spans="1:50" x14ac:dyDescent="0.2">
      <c r="A13" s="4">
        <f>'All data'!A13</f>
        <v>16</v>
      </c>
      <c r="B13" s="29" t="s">
        <v>103</v>
      </c>
      <c r="C13" s="33">
        <v>17</v>
      </c>
      <c r="D13" s="34">
        <v>17</v>
      </c>
      <c r="E13" s="98">
        <v>13</v>
      </c>
      <c r="F13" s="34">
        <v>13</v>
      </c>
      <c r="G13" s="33">
        <v>13</v>
      </c>
      <c r="H13" s="34">
        <v>16</v>
      </c>
      <c r="I13" s="33">
        <v>11</v>
      </c>
      <c r="J13" s="34">
        <v>12</v>
      </c>
      <c r="K13" s="33">
        <v>9</v>
      </c>
      <c r="L13" s="34">
        <v>9</v>
      </c>
      <c r="M13" s="33">
        <v>11</v>
      </c>
      <c r="N13" s="34">
        <v>13</v>
      </c>
      <c r="O13" s="33">
        <v>28</v>
      </c>
      <c r="P13" s="34">
        <v>28</v>
      </c>
      <c r="Q13" s="33" t="s">
        <v>45</v>
      </c>
      <c r="R13" s="34" t="s">
        <v>45</v>
      </c>
      <c r="S13" s="33">
        <v>12</v>
      </c>
      <c r="T13" s="34">
        <v>12</v>
      </c>
      <c r="U13" s="33">
        <v>10</v>
      </c>
      <c r="V13" s="34">
        <v>12</v>
      </c>
      <c r="W13" s="33">
        <v>17</v>
      </c>
      <c r="X13" s="35">
        <v>18</v>
      </c>
      <c r="Y13" s="33">
        <v>10</v>
      </c>
      <c r="Z13" s="34">
        <v>12</v>
      </c>
      <c r="AA13" s="33">
        <v>7</v>
      </c>
      <c r="AB13" s="34">
        <v>9</v>
      </c>
      <c r="AC13" s="33">
        <v>19</v>
      </c>
      <c r="AD13" s="29">
        <v>22</v>
      </c>
      <c r="AE13" s="33">
        <v>12</v>
      </c>
      <c r="AF13" s="34">
        <v>14</v>
      </c>
      <c r="AG13" s="33">
        <v>14</v>
      </c>
      <c r="AH13" s="34">
        <v>14</v>
      </c>
      <c r="AI13" s="33">
        <v>14</v>
      </c>
      <c r="AJ13" s="34">
        <v>14</v>
      </c>
      <c r="AK13" s="33">
        <v>15</v>
      </c>
      <c r="AL13" s="34">
        <v>15</v>
      </c>
      <c r="AM13" s="33">
        <v>23</v>
      </c>
      <c r="AN13" s="34">
        <v>23</v>
      </c>
      <c r="AO13" s="33">
        <v>9</v>
      </c>
      <c r="AP13" s="34">
        <v>13</v>
      </c>
      <c r="AQ13" s="33" t="s">
        <v>76</v>
      </c>
      <c r="AR13" s="34" t="s">
        <v>76</v>
      </c>
      <c r="AS13" s="33">
        <v>17</v>
      </c>
      <c r="AT13" s="34">
        <v>18</v>
      </c>
      <c r="AU13" s="33">
        <v>13</v>
      </c>
      <c r="AV13" s="34">
        <v>14</v>
      </c>
      <c r="AW13" s="33">
        <v>11</v>
      </c>
      <c r="AX13" s="34">
        <v>11</v>
      </c>
    </row>
    <row r="14" spans="1:50" x14ac:dyDescent="0.2">
      <c r="A14" s="4">
        <f>'All data'!A14</f>
        <v>22</v>
      </c>
      <c r="B14" s="29" t="s">
        <v>104</v>
      </c>
      <c r="C14" s="33">
        <v>19</v>
      </c>
      <c r="D14" s="34">
        <v>19</v>
      </c>
      <c r="E14" s="33">
        <v>14</v>
      </c>
      <c r="F14" s="34">
        <v>15</v>
      </c>
      <c r="G14" s="33">
        <v>18</v>
      </c>
      <c r="H14" s="34">
        <v>21</v>
      </c>
      <c r="I14" s="33">
        <v>11</v>
      </c>
      <c r="J14" s="34">
        <v>12</v>
      </c>
      <c r="K14" s="33">
        <v>9</v>
      </c>
      <c r="L14" s="34">
        <v>10</v>
      </c>
      <c r="M14" s="33">
        <v>11</v>
      </c>
      <c r="N14" s="34">
        <v>12</v>
      </c>
      <c r="O14" s="33">
        <v>28</v>
      </c>
      <c r="P14" s="34">
        <v>28</v>
      </c>
      <c r="Q14" s="33" t="s">
        <v>45</v>
      </c>
      <c r="R14" s="34" t="s">
        <v>41</v>
      </c>
      <c r="S14" s="33">
        <v>11</v>
      </c>
      <c r="T14" s="34">
        <v>11</v>
      </c>
      <c r="U14" s="33">
        <v>10</v>
      </c>
      <c r="V14" s="34">
        <v>14</v>
      </c>
      <c r="W14" s="33">
        <v>17</v>
      </c>
      <c r="X14" s="34">
        <v>17</v>
      </c>
      <c r="Y14" s="33">
        <v>8</v>
      </c>
      <c r="Z14" s="34">
        <v>10</v>
      </c>
      <c r="AA14" s="33">
        <v>9.3000000000000007</v>
      </c>
      <c r="AB14" s="34">
        <v>9.3000000000000007</v>
      </c>
      <c r="AC14" s="33">
        <v>23</v>
      </c>
      <c r="AD14" s="29">
        <v>24</v>
      </c>
      <c r="AE14" s="33">
        <v>11</v>
      </c>
      <c r="AF14" s="34">
        <v>15</v>
      </c>
      <c r="AG14" s="33">
        <v>11</v>
      </c>
      <c r="AH14" s="34">
        <v>11</v>
      </c>
      <c r="AI14" s="33">
        <v>14</v>
      </c>
      <c r="AJ14" s="34">
        <v>14</v>
      </c>
      <c r="AK14" s="33">
        <v>11</v>
      </c>
      <c r="AL14" s="34">
        <v>13</v>
      </c>
      <c r="AM14" s="33">
        <v>17</v>
      </c>
      <c r="AN14" s="34">
        <v>20</v>
      </c>
      <c r="AO14" s="33">
        <v>13</v>
      </c>
      <c r="AP14" s="34">
        <v>13</v>
      </c>
      <c r="AQ14" s="33" t="s">
        <v>76</v>
      </c>
      <c r="AR14" s="34" t="s">
        <v>76</v>
      </c>
      <c r="AS14" s="33">
        <v>19</v>
      </c>
      <c r="AT14" s="34">
        <v>19</v>
      </c>
      <c r="AU14" s="33">
        <v>13</v>
      </c>
      <c r="AV14" s="34">
        <v>13</v>
      </c>
      <c r="AW14" s="33">
        <v>15</v>
      </c>
      <c r="AX14" s="34">
        <v>15</v>
      </c>
    </row>
    <row r="15" spans="1:50" x14ac:dyDescent="0.2">
      <c r="A15" s="4">
        <f>'All data'!A15</f>
        <v>26</v>
      </c>
      <c r="B15" s="29" t="s">
        <v>105</v>
      </c>
      <c r="C15" s="33">
        <v>16</v>
      </c>
      <c r="D15" s="34">
        <v>17</v>
      </c>
      <c r="E15" s="33">
        <v>11</v>
      </c>
      <c r="F15" s="34">
        <v>12</v>
      </c>
      <c r="G15" s="33">
        <v>14</v>
      </c>
      <c r="H15" s="34">
        <v>19</v>
      </c>
      <c r="I15" s="33">
        <v>9</v>
      </c>
      <c r="J15" s="34">
        <v>13</v>
      </c>
      <c r="K15" s="33">
        <v>10</v>
      </c>
      <c r="L15" s="34">
        <v>11</v>
      </c>
      <c r="M15" s="33" t="s">
        <v>76</v>
      </c>
      <c r="N15" s="34" t="s">
        <v>76</v>
      </c>
      <c r="O15" s="33" t="s">
        <v>76</v>
      </c>
      <c r="P15" s="34" t="s">
        <v>76</v>
      </c>
      <c r="Q15" s="33" t="s">
        <v>45</v>
      </c>
      <c r="R15" s="34" t="s">
        <v>45</v>
      </c>
      <c r="S15" s="33">
        <v>11</v>
      </c>
      <c r="T15" s="34">
        <v>11</v>
      </c>
      <c r="U15" s="33">
        <v>10</v>
      </c>
      <c r="V15" s="34">
        <v>12</v>
      </c>
      <c r="W15" s="33">
        <v>16</v>
      </c>
      <c r="X15" s="34">
        <v>18</v>
      </c>
      <c r="Y15" s="33">
        <v>8</v>
      </c>
      <c r="Z15" s="34">
        <v>11</v>
      </c>
      <c r="AA15" s="33">
        <v>9</v>
      </c>
      <c r="AB15" s="34">
        <v>9</v>
      </c>
      <c r="AC15" s="33">
        <v>24</v>
      </c>
      <c r="AD15" s="29">
        <v>27</v>
      </c>
      <c r="AE15" s="76"/>
      <c r="AF15" s="77"/>
      <c r="AG15" s="76"/>
      <c r="AH15" s="77"/>
      <c r="AI15" s="76"/>
      <c r="AJ15" s="77"/>
      <c r="AK15" s="76"/>
      <c r="AL15" s="77"/>
      <c r="AM15" s="76"/>
      <c r="AN15" s="77"/>
      <c r="AO15" s="76"/>
      <c r="AP15" s="77"/>
      <c r="AQ15" s="76"/>
      <c r="AR15" s="77"/>
      <c r="AS15" s="76"/>
      <c r="AT15" s="77"/>
      <c r="AU15" s="76"/>
      <c r="AV15" s="77"/>
      <c r="AW15" s="76"/>
      <c r="AX15" s="77"/>
    </row>
    <row r="16" spans="1:50" x14ac:dyDescent="0.2">
      <c r="A16" s="4">
        <f>'All data'!A16</f>
        <v>28</v>
      </c>
      <c r="B16" s="29" t="s">
        <v>106</v>
      </c>
      <c r="C16" s="33">
        <v>14</v>
      </c>
      <c r="D16" s="34">
        <v>14</v>
      </c>
      <c r="E16" s="33">
        <v>10</v>
      </c>
      <c r="F16" s="34">
        <v>13</v>
      </c>
      <c r="G16" s="33">
        <v>14</v>
      </c>
      <c r="H16" s="34">
        <v>14</v>
      </c>
      <c r="I16" s="33">
        <v>12</v>
      </c>
      <c r="J16" s="34">
        <v>13</v>
      </c>
      <c r="K16" s="33">
        <v>11</v>
      </c>
      <c r="L16" s="34">
        <v>11</v>
      </c>
      <c r="M16" s="33" t="s">
        <v>76</v>
      </c>
      <c r="N16" s="34" t="s">
        <v>76</v>
      </c>
      <c r="O16" s="33" t="s">
        <v>76</v>
      </c>
      <c r="P16" s="34" t="s">
        <v>76</v>
      </c>
      <c r="Q16" s="33" t="s">
        <v>76</v>
      </c>
      <c r="R16" s="34" t="s">
        <v>76</v>
      </c>
      <c r="S16" s="33" t="s">
        <v>76</v>
      </c>
      <c r="T16" s="34" t="s">
        <v>76</v>
      </c>
      <c r="U16" s="33" t="s">
        <v>76</v>
      </c>
      <c r="V16" s="34" t="s">
        <v>76</v>
      </c>
      <c r="W16" s="33" t="s">
        <v>76</v>
      </c>
      <c r="X16" s="34" t="s">
        <v>76</v>
      </c>
      <c r="Y16" s="33" t="s">
        <v>76</v>
      </c>
      <c r="Z16" s="34" t="s">
        <v>76</v>
      </c>
      <c r="AA16" s="33" t="s">
        <v>76</v>
      </c>
      <c r="AB16" s="34" t="s">
        <v>76</v>
      </c>
      <c r="AC16" s="33" t="s">
        <v>76</v>
      </c>
      <c r="AD16" s="29" t="s">
        <v>76</v>
      </c>
      <c r="AE16" s="76"/>
      <c r="AF16" s="77"/>
      <c r="AG16" s="76"/>
      <c r="AH16" s="77"/>
      <c r="AI16" s="76"/>
      <c r="AJ16" s="77"/>
      <c r="AK16" s="76"/>
      <c r="AL16" s="77"/>
      <c r="AM16" s="76"/>
      <c r="AN16" s="77"/>
      <c r="AO16" s="76"/>
      <c r="AP16" s="77"/>
      <c r="AQ16" s="76"/>
      <c r="AR16" s="77"/>
      <c r="AS16" s="76"/>
      <c r="AT16" s="77"/>
      <c r="AU16" s="76"/>
      <c r="AV16" s="77"/>
      <c r="AW16" s="76"/>
      <c r="AX16" s="77"/>
    </row>
    <row r="17" spans="1:50" x14ac:dyDescent="0.2">
      <c r="A17" s="4">
        <f>'All data'!A17</f>
        <v>34</v>
      </c>
      <c r="B17" s="29" t="s">
        <v>107</v>
      </c>
      <c r="C17" s="33">
        <v>16</v>
      </c>
      <c r="D17" s="34">
        <v>18</v>
      </c>
      <c r="E17" s="33">
        <v>13</v>
      </c>
      <c r="F17" s="34">
        <v>13</v>
      </c>
      <c r="G17" s="33">
        <v>13</v>
      </c>
      <c r="H17" s="34">
        <v>15</v>
      </c>
      <c r="I17" s="33">
        <v>12</v>
      </c>
      <c r="J17" s="34">
        <v>13</v>
      </c>
      <c r="K17" s="33">
        <v>10</v>
      </c>
      <c r="L17" s="34">
        <v>11</v>
      </c>
      <c r="M17" s="33" t="s">
        <v>76</v>
      </c>
      <c r="N17" s="34" t="s">
        <v>76</v>
      </c>
      <c r="O17" s="33" t="s">
        <v>76</v>
      </c>
      <c r="P17" s="34" t="s">
        <v>76</v>
      </c>
      <c r="Q17" s="33" t="s">
        <v>45</v>
      </c>
      <c r="R17" s="34" t="s">
        <v>45</v>
      </c>
      <c r="S17" s="33">
        <v>9</v>
      </c>
      <c r="T17" s="34">
        <v>12</v>
      </c>
      <c r="U17" s="33">
        <v>12</v>
      </c>
      <c r="V17" s="34">
        <v>13</v>
      </c>
      <c r="W17" s="33">
        <v>19</v>
      </c>
      <c r="X17" s="34">
        <v>19</v>
      </c>
      <c r="Y17" s="33">
        <v>8</v>
      </c>
      <c r="Z17" s="34">
        <v>11</v>
      </c>
      <c r="AA17" s="33">
        <v>8</v>
      </c>
      <c r="AB17" s="34">
        <v>9.3000000000000007</v>
      </c>
      <c r="AC17" s="33">
        <v>19</v>
      </c>
      <c r="AD17" s="29">
        <v>24</v>
      </c>
      <c r="AE17" s="76"/>
      <c r="AF17" s="77"/>
      <c r="AG17" s="76"/>
      <c r="AH17" s="77"/>
      <c r="AI17" s="76"/>
      <c r="AJ17" s="77"/>
      <c r="AK17" s="76"/>
      <c r="AL17" s="77"/>
      <c r="AM17" s="76"/>
      <c r="AN17" s="77"/>
      <c r="AO17" s="76"/>
      <c r="AP17" s="77"/>
      <c r="AQ17" s="76"/>
      <c r="AR17" s="77"/>
      <c r="AS17" s="76"/>
      <c r="AT17" s="77"/>
      <c r="AU17" s="76"/>
      <c r="AV17" s="77"/>
      <c r="AW17" s="76"/>
      <c r="AX17" s="77"/>
    </row>
    <row r="18" spans="1:50" x14ac:dyDescent="0.2">
      <c r="A18" s="4">
        <f>'All data'!A18</f>
        <v>36</v>
      </c>
      <c r="B18" s="29" t="s">
        <v>108</v>
      </c>
      <c r="C18" s="33">
        <v>14</v>
      </c>
      <c r="D18" s="34">
        <v>16</v>
      </c>
      <c r="E18" s="33">
        <v>14</v>
      </c>
      <c r="F18" s="34">
        <v>14</v>
      </c>
      <c r="G18" s="33">
        <v>15</v>
      </c>
      <c r="H18" s="34">
        <v>15</v>
      </c>
      <c r="I18" s="33">
        <v>9</v>
      </c>
      <c r="J18" s="34">
        <v>12</v>
      </c>
      <c r="K18" s="33">
        <v>10</v>
      </c>
      <c r="L18" s="34">
        <v>11</v>
      </c>
      <c r="M18" s="33" t="s">
        <v>76</v>
      </c>
      <c r="N18" s="34" t="s">
        <v>76</v>
      </c>
      <c r="O18" s="33" t="s">
        <v>76</v>
      </c>
      <c r="P18" s="34" t="s">
        <v>76</v>
      </c>
      <c r="Q18" s="33" t="s">
        <v>45</v>
      </c>
      <c r="R18" s="34" t="s">
        <v>45</v>
      </c>
      <c r="S18" s="33">
        <v>8</v>
      </c>
      <c r="T18" s="34">
        <v>8</v>
      </c>
      <c r="U18" s="33" t="s">
        <v>76</v>
      </c>
      <c r="V18" s="34" t="s">
        <v>76</v>
      </c>
      <c r="W18" s="33">
        <v>17</v>
      </c>
      <c r="X18" s="34">
        <v>17</v>
      </c>
      <c r="Y18" s="33">
        <v>8</v>
      </c>
      <c r="Z18" s="34">
        <v>10</v>
      </c>
      <c r="AA18" s="33">
        <v>8</v>
      </c>
      <c r="AB18" s="34">
        <v>9.3000000000000007</v>
      </c>
      <c r="AC18" s="33">
        <v>22</v>
      </c>
      <c r="AD18" s="29">
        <v>23</v>
      </c>
      <c r="AE18" s="76"/>
      <c r="AF18" s="77"/>
      <c r="AG18" s="76"/>
      <c r="AH18" s="77"/>
      <c r="AI18" s="76"/>
      <c r="AJ18" s="77"/>
      <c r="AK18" s="76"/>
      <c r="AL18" s="77"/>
      <c r="AM18" s="76"/>
      <c r="AN18" s="77"/>
      <c r="AO18" s="76"/>
      <c r="AP18" s="77"/>
      <c r="AQ18" s="76"/>
      <c r="AR18" s="77"/>
      <c r="AS18" s="76"/>
      <c r="AT18" s="77"/>
      <c r="AU18" s="76"/>
      <c r="AV18" s="77"/>
      <c r="AW18" s="76"/>
      <c r="AX18" s="77"/>
    </row>
    <row r="19" spans="1:50" x14ac:dyDescent="0.2">
      <c r="A19" s="4">
        <f>'All data'!A19</f>
        <v>38</v>
      </c>
      <c r="B19" s="29" t="s">
        <v>109</v>
      </c>
      <c r="C19" s="33">
        <v>14</v>
      </c>
      <c r="D19" s="34">
        <v>16</v>
      </c>
      <c r="E19" s="33">
        <v>12</v>
      </c>
      <c r="F19" s="34">
        <v>12</v>
      </c>
      <c r="G19" s="33">
        <v>19</v>
      </c>
      <c r="H19" s="34">
        <v>19</v>
      </c>
      <c r="I19" s="33">
        <v>12</v>
      </c>
      <c r="J19" s="34">
        <v>12</v>
      </c>
      <c r="K19" s="33">
        <v>9</v>
      </c>
      <c r="L19" s="34">
        <v>11</v>
      </c>
      <c r="M19" s="33" t="s">
        <v>76</v>
      </c>
      <c r="N19" s="34" t="s">
        <v>76</v>
      </c>
      <c r="O19" s="33" t="s">
        <v>76</v>
      </c>
      <c r="P19" s="34" t="s">
        <v>76</v>
      </c>
      <c r="Q19" s="33" t="s">
        <v>45</v>
      </c>
      <c r="R19" s="34" t="s">
        <v>45</v>
      </c>
      <c r="S19" s="33" t="s">
        <v>76</v>
      </c>
      <c r="T19" s="34" t="s">
        <v>76</v>
      </c>
      <c r="U19" s="33">
        <v>11</v>
      </c>
      <c r="V19" s="34">
        <v>12</v>
      </c>
      <c r="W19" s="33">
        <v>16</v>
      </c>
      <c r="X19" s="34">
        <v>17</v>
      </c>
      <c r="Y19" s="33" t="s">
        <v>76</v>
      </c>
      <c r="Z19" s="34" t="s">
        <v>76</v>
      </c>
      <c r="AA19" s="33">
        <v>7</v>
      </c>
      <c r="AB19" s="34">
        <v>9</v>
      </c>
      <c r="AC19" s="33" t="s">
        <v>76</v>
      </c>
      <c r="AD19" s="29" t="s">
        <v>76</v>
      </c>
      <c r="AE19" s="76"/>
      <c r="AF19" s="77"/>
      <c r="AG19" s="76"/>
      <c r="AH19" s="77"/>
      <c r="AI19" s="76"/>
      <c r="AJ19" s="77"/>
      <c r="AK19" s="76"/>
      <c r="AL19" s="77"/>
      <c r="AM19" s="76"/>
      <c r="AN19" s="77"/>
      <c r="AO19" s="76"/>
      <c r="AP19" s="77"/>
      <c r="AQ19" s="76"/>
      <c r="AR19" s="77"/>
      <c r="AS19" s="76"/>
      <c r="AT19" s="77"/>
      <c r="AU19" s="76"/>
      <c r="AV19" s="77"/>
      <c r="AW19" s="76"/>
      <c r="AX19" s="77"/>
    </row>
    <row r="20" spans="1:50" x14ac:dyDescent="0.2">
      <c r="A20" s="4">
        <f>'All data'!A20</f>
        <v>39</v>
      </c>
      <c r="B20" s="29" t="s">
        <v>110</v>
      </c>
      <c r="C20" s="33">
        <v>18</v>
      </c>
      <c r="D20" s="34">
        <v>18</v>
      </c>
      <c r="E20" s="33">
        <v>13</v>
      </c>
      <c r="F20" s="34">
        <v>14</v>
      </c>
      <c r="G20" s="33">
        <v>16</v>
      </c>
      <c r="H20" s="34">
        <v>18</v>
      </c>
      <c r="I20" s="33">
        <v>12</v>
      </c>
      <c r="J20" s="34">
        <v>12</v>
      </c>
      <c r="K20" s="33">
        <v>10</v>
      </c>
      <c r="L20" s="34">
        <v>10</v>
      </c>
      <c r="M20" s="33">
        <v>11</v>
      </c>
      <c r="N20" s="34">
        <v>13</v>
      </c>
      <c r="O20" s="33">
        <v>28</v>
      </c>
      <c r="P20" s="34">
        <v>31</v>
      </c>
      <c r="Q20" s="33" t="s">
        <v>45</v>
      </c>
      <c r="R20" s="34" t="s">
        <v>45</v>
      </c>
      <c r="S20" s="33">
        <v>10</v>
      </c>
      <c r="T20" s="34">
        <v>12</v>
      </c>
      <c r="U20" s="33">
        <v>11</v>
      </c>
      <c r="V20" s="34">
        <v>13</v>
      </c>
      <c r="W20" s="33">
        <v>15</v>
      </c>
      <c r="X20" s="34">
        <v>16</v>
      </c>
      <c r="Y20" s="33">
        <v>8</v>
      </c>
      <c r="Z20" s="34">
        <v>11</v>
      </c>
      <c r="AA20" s="33">
        <v>6</v>
      </c>
      <c r="AB20" s="34">
        <v>9.3000000000000007</v>
      </c>
      <c r="AC20" s="33">
        <v>20</v>
      </c>
      <c r="AD20" s="29">
        <v>21</v>
      </c>
      <c r="AE20" s="33">
        <v>11</v>
      </c>
      <c r="AF20" s="34">
        <v>16</v>
      </c>
      <c r="AG20" s="33">
        <v>11</v>
      </c>
      <c r="AH20" s="34">
        <v>11</v>
      </c>
      <c r="AI20" s="33">
        <v>13</v>
      </c>
      <c r="AJ20" s="34">
        <v>13</v>
      </c>
      <c r="AK20" s="33">
        <v>7</v>
      </c>
      <c r="AL20" s="34">
        <v>7</v>
      </c>
      <c r="AM20" s="33">
        <v>17</v>
      </c>
      <c r="AN20" s="34">
        <v>25</v>
      </c>
      <c r="AO20" s="33">
        <v>11</v>
      </c>
      <c r="AP20" s="34">
        <v>13</v>
      </c>
      <c r="AQ20" s="33" t="s">
        <v>76</v>
      </c>
      <c r="AR20" s="34" t="s">
        <v>76</v>
      </c>
      <c r="AS20" s="33">
        <v>18</v>
      </c>
      <c r="AT20" s="34">
        <v>18</v>
      </c>
      <c r="AU20" s="33">
        <v>14</v>
      </c>
      <c r="AV20" s="34">
        <v>14</v>
      </c>
      <c r="AW20" s="33">
        <v>16</v>
      </c>
      <c r="AX20" s="34">
        <v>16</v>
      </c>
    </row>
    <row r="21" spans="1:50" x14ac:dyDescent="0.2">
      <c r="A21" s="4">
        <f>'All data'!A21</f>
        <v>40</v>
      </c>
      <c r="B21" s="29" t="s">
        <v>111</v>
      </c>
      <c r="C21" s="33">
        <v>14</v>
      </c>
      <c r="D21" s="34">
        <v>16</v>
      </c>
      <c r="E21" s="33">
        <v>10</v>
      </c>
      <c r="F21" s="34">
        <v>11</v>
      </c>
      <c r="G21" s="33">
        <v>15</v>
      </c>
      <c r="H21" s="34">
        <v>16</v>
      </c>
      <c r="I21" s="33">
        <v>11</v>
      </c>
      <c r="J21" s="34">
        <v>12</v>
      </c>
      <c r="K21" s="33">
        <v>8</v>
      </c>
      <c r="L21" s="34">
        <v>9</v>
      </c>
      <c r="M21" s="33" t="s">
        <v>76</v>
      </c>
      <c r="N21" s="34" t="s">
        <v>76</v>
      </c>
      <c r="O21" s="33" t="s">
        <v>76</v>
      </c>
      <c r="P21" s="34" t="s">
        <v>76</v>
      </c>
      <c r="Q21" s="33" t="s">
        <v>45</v>
      </c>
      <c r="R21" s="34" t="s">
        <v>41</v>
      </c>
      <c r="S21" s="33">
        <v>11</v>
      </c>
      <c r="T21" s="34">
        <v>13</v>
      </c>
      <c r="U21" s="33">
        <v>10</v>
      </c>
      <c r="V21" s="34">
        <v>11</v>
      </c>
      <c r="W21" s="33">
        <v>16</v>
      </c>
      <c r="X21" s="34">
        <v>19</v>
      </c>
      <c r="Y21" s="33">
        <v>8</v>
      </c>
      <c r="Z21" s="34">
        <v>8</v>
      </c>
      <c r="AA21" s="33">
        <v>7</v>
      </c>
      <c r="AB21" s="34">
        <v>10</v>
      </c>
      <c r="AC21" s="33">
        <v>21</v>
      </c>
      <c r="AD21" s="29">
        <v>24.2</v>
      </c>
      <c r="AE21" s="76"/>
      <c r="AF21" s="77"/>
      <c r="AG21" s="76"/>
      <c r="AH21" s="77"/>
      <c r="AI21" s="76"/>
      <c r="AJ21" s="77"/>
      <c r="AK21" s="76"/>
      <c r="AL21" s="77"/>
      <c r="AM21" s="76"/>
      <c r="AN21" s="77"/>
      <c r="AO21" s="76"/>
      <c r="AP21" s="77"/>
      <c r="AQ21" s="76"/>
      <c r="AR21" s="77"/>
      <c r="AS21" s="76"/>
      <c r="AT21" s="77"/>
      <c r="AU21" s="76"/>
      <c r="AV21" s="77"/>
      <c r="AW21" s="76"/>
      <c r="AX21" s="77"/>
    </row>
    <row r="22" spans="1:50" x14ac:dyDescent="0.2">
      <c r="A22" s="4">
        <f>'All data'!A22</f>
        <v>43</v>
      </c>
      <c r="B22" s="29" t="s">
        <v>112</v>
      </c>
      <c r="C22" s="33">
        <v>16</v>
      </c>
      <c r="D22" s="34">
        <v>17</v>
      </c>
      <c r="E22" s="33">
        <v>12</v>
      </c>
      <c r="F22" s="34">
        <v>14</v>
      </c>
      <c r="G22" s="33">
        <v>15</v>
      </c>
      <c r="H22" s="34">
        <v>17</v>
      </c>
      <c r="I22" s="33">
        <v>12</v>
      </c>
      <c r="J22" s="34">
        <v>12</v>
      </c>
      <c r="K22" s="33">
        <v>12</v>
      </c>
      <c r="L22" s="34">
        <v>12</v>
      </c>
      <c r="M22" s="33" t="s">
        <v>76</v>
      </c>
      <c r="N22" s="34" t="s">
        <v>76</v>
      </c>
      <c r="O22" s="33" t="s">
        <v>76</v>
      </c>
      <c r="P22" s="34" t="s">
        <v>76</v>
      </c>
      <c r="Q22" s="33" t="s">
        <v>45</v>
      </c>
      <c r="R22" s="34" t="s">
        <v>45</v>
      </c>
      <c r="S22" s="33">
        <v>8</v>
      </c>
      <c r="T22" s="34">
        <v>11</v>
      </c>
      <c r="U22" s="33">
        <v>10</v>
      </c>
      <c r="V22" s="34">
        <v>11</v>
      </c>
      <c r="W22" s="33">
        <v>19</v>
      </c>
      <c r="X22" s="34">
        <v>19</v>
      </c>
      <c r="Y22" s="33">
        <v>11</v>
      </c>
      <c r="Z22" s="34">
        <v>11</v>
      </c>
      <c r="AA22" s="33">
        <v>8</v>
      </c>
      <c r="AB22" s="34">
        <v>9.3000000000000007</v>
      </c>
      <c r="AC22" s="33">
        <v>19</v>
      </c>
      <c r="AD22" s="29">
        <v>24</v>
      </c>
      <c r="AE22" s="76"/>
      <c r="AF22" s="77"/>
      <c r="AG22" s="76"/>
      <c r="AH22" s="77"/>
      <c r="AI22" s="76"/>
      <c r="AJ22" s="77"/>
      <c r="AK22" s="76"/>
      <c r="AL22" s="77"/>
      <c r="AM22" s="76"/>
      <c r="AN22" s="77"/>
      <c r="AO22" s="76"/>
      <c r="AP22" s="77"/>
      <c r="AQ22" s="76"/>
      <c r="AR22" s="77"/>
      <c r="AS22" s="76"/>
      <c r="AT22" s="77"/>
      <c r="AU22" s="76"/>
      <c r="AV22" s="77"/>
      <c r="AW22" s="76"/>
      <c r="AX22" s="77"/>
    </row>
    <row r="23" spans="1:50" x14ac:dyDescent="0.2">
      <c r="A23" s="4">
        <f>'All data'!A23</f>
        <v>44</v>
      </c>
      <c r="B23" s="29" t="s">
        <v>113</v>
      </c>
      <c r="C23" s="33">
        <v>15</v>
      </c>
      <c r="D23" s="34">
        <v>19</v>
      </c>
      <c r="E23" s="33">
        <v>12</v>
      </c>
      <c r="F23" s="34">
        <v>14</v>
      </c>
      <c r="G23" s="33">
        <v>14</v>
      </c>
      <c r="H23" s="34">
        <v>15</v>
      </c>
      <c r="I23" s="33">
        <v>12</v>
      </c>
      <c r="J23" s="34">
        <v>13</v>
      </c>
      <c r="K23" s="33">
        <v>8</v>
      </c>
      <c r="L23" s="34">
        <v>10</v>
      </c>
      <c r="M23" s="33">
        <v>12</v>
      </c>
      <c r="N23" s="34">
        <v>12</v>
      </c>
      <c r="O23" s="33">
        <v>29</v>
      </c>
      <c r="P23" s="34">
        <v>29</v>
      </c>
      <c r="Q23" s="33" t="s">
        <v>45</v>
      </c>
      <c r="R23" s="34" t="s">
        <v>45</v>
      </c>
      <c r="S23" s="33">
        <v>8</v>
      </c>
      <c r="T23" s="34">
        <v>11</v>
      </c>
      <c r="U23" s="33">
        <v>11</v>
      </c>
      <c r="V23" s="34">
        <v>12</v>
      </c>
      <c r="W23" s="33">
        <v>16</v>
      </c>
      <c r="X23" s="34">
        <v>17</v>
      </c>
      <c r="Y23" s="33">
        <v>8</v>
      </c>
      <c r="Z23" s="34">
        <v>8</v>
      </c>
      <c r="AA23" s="33">
        <v>7</v>
      </c>
      <c r="AB23" s="34">
        <v>9.3000000000000007</v>
      </c>
      <c r="AC23" s="33">
        <v>22</v>
      </c>
      <c r="AD23" s="29">
        <v>22</v>
      </c>
      <c r="AE23" s="33">
        <v>18.3</v>
      </c>
      <c r="AF23" s="34">
        <v>19.3</v>
      </c>
      <c r="AG23" s="33">
        <v>11</v>
      </c>
      <c r="AH23" s="34">
        <v>11</v>
      </c>
      <c r="AI23" s="33">
        <v>15</v>
      </c>
      <c r="AJ23" s="34">
        <v>15</v>
      </c>
      <c r="AK23" s="33">
        <v>10</v>
      </c>
      <c r="AL23" s="34">
        <v>15</v>
      </c>
      <c r="AM23" s="33">
        <v>18</v>
      </c>
      <c r="AN23" s="34">
        <v>24</v>
      </c>
      <c r="AO23" s="33">
        <v>12</v>
      </c>
      <c r="AP23" s="34">
        <v>12</v>
      </c>
      <c r="AQ23" s="33" t="s">
        <v>76</v>
      </c>
      <c r="AR23" s="34" t="s">
        <v>76</v>
      </c>
      <c r="AS23" s="33">
        <v>16</v>
      </c>
      <c r="AT23" s="34">
        <v>19</v>
      </c>
      <c r="AU23" s="33">
        <v>14</v>
      </c>
      <c r="AV23" s="34">
        <v>14</v>
      </c>
      <c r="AW23" s="33">
        <v>15</v>
      </c>
      <c r="AX23" s="34">
        <v>15</v>
      </c>
    </row>
    <row r="24" spans="1:50" x14ac:dyDescent="0.2">
      <c r="A24" s="4">
        <f>'All data'!A24</f>
        <v>46</v>
      </c>
      <c r="B24" s="29" t="s">
        <v>114</v>
      </c>
      <c r="C24" s="33">
        <v>14</v>
      </c>
      <c r="D24" s="34">
        <v>17</v>
      </c>
      <c r="E24" s="33">
        <v>14</v>
      </c>
      <c r="F24" s="34">
        <v>14</v>
      </c>
      <c r="G24" s="33">
        <v>10</v>
      </c>
      <c r="H24" s="34">
        <v>12</v>
      </c>
      <c r="I24" s="33">
        <v>10</v>
      </c>
      <c r="J24" s="34">
        <v>11</v>
      </c>
      <c r="K24" s="33">
        <v>7</v>
      </c>
      <c r="L24" s="34">
        <v>12</v>
      </c>
      <c r="M24" s="33">
        <v>10</v>
      </c>
      <c r="N24" s="34">
        <v>13</v>
      </c>
      <c r="O24" s="33">
        <v>29</v>
      </c>
      <c r="P24" s="34">
        <v>30</v>
      </c>
      <c r="Q24" s="33" t="s">
        <v>45</v>
      </c>
      <c r="R24" s="34" t="s">
        <v>41</v>
      </c>
      <c r="S24" s="33">
        <v>11</v>
      </c>
      <c r="T24" s="34">
        <v>12</v>
      </c>
      <c r="U24" s="33">
        <v>10</v>
      </c>
      <c r="V24" s="34">
        <v>11</v>
      </c>
      <c r="W24" s="33">
        <v>16</v>
      </c>
      <c r="X24" s="34">
        <v>17</v>
      </c>
      <c r="Y24" s="33">
        <v>8</v>
      </c>
      <c r="Z24" s="34">
        <v>8</v>
      </c>
      <c r="AA24" s="33">
        <v>7</v>
      </c>
      <c r="AB24" s="34">
        <v>9.3000000000000007</v>
      </c>
      <c r="AC24" s="33">
        <v>23</v>
      </c>
      <c r="AD24" s="29">
        <v>23</v>
      </c>
      <c r="AE24" s="33">
        <v>14</v>
      </c>
      <c r="AF24" s="34">
        <v>17.3</v>
      </c>
      <c r="AG24" s="33">
        <v>10</v>
      </c>
      <c r="AH24" s="34">
        <v>10</v>
      </c>
      <c r="AI24" s="33">
        <v>14</v>
      </c>
      <c r="AJ24" s="34">
        <v>14</v>
      </c>
      <c r="AK24" s="33">
        <v>7</v>
      </c>
      <c r="AL24" s="34">
        <v>17</v>
      </c>
      <c r="AM24" s="33">
        <v>17</v>
      </c>
      <c r="AN24" s="34">
        <v>24</v>
      </c>
      <c r="AO24" s="33">
        <v>13</v>
      </c>
      <c r="AP24" s="34">
        <v>14</v>
      </c>
      <c r="AQ24" s="33" t="s">
        <v>76</v>
      </c>
      <c r="AR24" s="34" t="s">
        <v>76</v>
      </c>
      <c r="AS24" s="33">
        <v>20</v>
      </c>
      <c r="AT24" s="34">
        <v>21</v>
      </c>
      <c r="AU24" s="33">
        <v>13</v>
      </c>
      <c r="AV24" s="34">
        <v>15</v>
      </c>
      <c r="AW24" s="33">
        <v>11</v>
      </c>
      <c r="AX24" s="34">
        <v>11</v>
      </c>
    </row>
    <row r="25" spans="1:50" x14ac:dyDescent="0.2">
      <c r="A25" s="4">
        <f>'All data'!A25</f>
        <v>56</v>
      </c>
      <c r="B25" s="29" t="s">
        <v>115</v>
      </c>
      <c r="C25" s="33">
        <v>15</v>
      </c>
      <c r="D25" s="34">
        <v>18</v>
      </c>
      <c r="E25" s="33">
        <v>13</v>
      </c>
      <c r="F25" s="34">
        <v>16</v>
      </c>
      <c r="G25" s="33">
        <v>12</v>
      </c>
      <c r="H25" s="34">
        <v>17</v>
      </c>
      <c r="I25" s="33">
        <v>12</v>
      </c>
      <c r="J25" s="34">
        <v>13</v>
      </c>
      <c r="K25" s="33">
        <v>8</v>
      </c>
      <c r="L25" s="34">
        <v>9</v>
      </c>
      <c r="M25" s="33" t="s">
        <v>76</v>
      </c>
      <c r="N25" s="34" t="s">
        <v>76</v>
      </c>
      <c r="O25" s="33" t="s">
        <v>76</v>
      </c>
      <c r="P25" s="34" t="s">
        <v>76</v>
      </c>
      <c r="Q25" s="33" t="s">
        <v>45</v>
      </c>
      <c r="R25" s="34" t="s">
        <v>41</v>
      </c>
      <c r="S25" s="33">
        <v>11</v>
      </c>
      <c r="T25" s="34">
        <v>12</v>
      </c>
      <c r="U25" s="33">
        <v>11</v>
      </c>
      <c r="V25" s="34">
        <v>12</v>
      </c>
      <c r="W25" s="33">
        <v>15</v>
      </c>
      <c r="X25" s="34">
        <v>17</v>
      </c>
      <c r="Y25" s="33">
        <v>8</v>
      </c>
      <c r="Z25" s="34">
        <v>11</v>
      </c>
      <c r="AA25" s="33">
        <v>9</v>
      </c>
      <c r="AB25" s="34">
        <v>9.3000000000000007</v>
      </c>
      <c r="AC25" s="33">
        <v>20</v>
      </c>
      <c r="AD25" s="29">
        <v>24.2</v>
      </c>
      <c r="AE25" s="76"/>
      <c r="AF25" s="77"/>
      <c r="AG25" s="76"/>
      <c r="AH25" s="77"/>
      <c r="AI25" s="76"/>
      <c r="AJ25" s="77"/>
      <c r="AK25" s="76"/>
      <c r="AL25" s="77"/>
      <c r="AM25" s="76"/>
      <c r="AN25" s="77"/>
      <c r="AO25" s="76"/>
      <c r="AP25" s="77"/>
      <c r="AQ25" s="76"/>
      <c r="AR25" s="77"/>
      <c r="AS25" s="76"/>
      <c r="AT25" s="77"/>
      <c r="AU25" s="76"/>
      <c r="AV25" s="77"/>
      <c r="AW25" s="76"/>
      <c r="AX25" s="77"/>
    </row>
    <row r="26" spans="1:50" x14ac:dyDescent="0.2">
      <c r="A26" s="4">
        <f>'All data'!A26</f>
        <v>59</v>
      </c>
      <c r="B26" s="29" t="s">
        <v>116</v>
      </c>
      <c r="C26" s="33">
        <v>17</v>
      </c>
      <c r="D26" s="34">
        <v>17</v>
      </c>
      <c r="E26" s="33">
        <v>15</v>
      </c>
      <c r="F26" s="34">
        <v>15</v>
      </c>
      <c r="G26" s="33">
        <v>13</v>
      </c>
      <c r="H26" s="34">
        <v>17</v>
      </c>
      <c r="I26" s="33">
        <v>10</v>
      </c>
      <c r="J26" s="34">
        <v>12</v>
      </c>
      <c r="K26" s="33">
        <v>10</v>
      </c>
      <c r="L26" s="34">
        <v>10</v>
      </c>
      <c r="M26" s="33">
        <v>11</v>
      </c>
      <c r="N26" s="34">
        <v>14</v>
      </c>
      <c r="O26" s="33">
        <v>28</v>
      </c>
      <c r="P26" s="34">
        <v>29</v>
      </c>
      <c r="Q26" s="33" t="s">
        <v>45</v>
      </c>
      <c r="R26" s="34" t="s">
        <v>45</v>
      </c>
      <c r="S26" s="33">
        <v>11</v>
      </c>
      <c r="T26" s="34">
        <v>11</v>
      </c>
      <c r="U26" s="33">
        <v>9</v>
      </c>
      <c r="V26" s="34">
        <v>10</v>
      </c>
      <c r="W26" s="33">
        <v>14</v>
      </c>
      <c r="X26" s="34">
        <v>15</v>
      </c>
      <c r="Y26" s="33">
        <v>8</v>
      </c>
      <c r="Z26" s="34">
        <v>11</v>
      </c>
      <c r="AA26" s="33">
        <v>6</v>
      </c>
      <c r="AB26" s="34">
        <v>9.3000000000000007</v>
      </c>
      <c r="AC26" s="33">
        <v>22</v>
      </c>
      <c r="AD26" s="29">
        <v>26</v>
      </c>
      <c r="AE26" s="33">
        <v>17.3</v>
      </c>
      <c r="AF26" s="34">
        <v>18.3</v>
      </c>
      <c r="AG26" s="33">
        <v>11.3</v>
      </c>
      <c r="AH26" s="34">
        <v>11.3</v>
      </c>
      <c r="AI26" s="33">
        <v>13</v>
      </c>
      <c r="AJ26" s="34">
        <v>13</v>
      </c>
      <c r="AK26" s="33">
        <v>5</v>
      </c>
      <c r="AL26" s="34">
        <v>12</v>
      </c>
      <c r="AM26" s="33">
        <v>18</v>
      </c>
      <c r="AN26" s="34">
        <v>24</v>
      </c>
      <c r="AO26" s="33">
        <v>9</v>
      </c>
      <c r="AP26" s="34">
        <v>13</v>
      </c>
      <c r="AQ26" s="33" t="s">
        <v>76</v>
      </c>
      <c r="AR26" s="34" t="s">
        <v>76</v>
      </c>
      <c r="AS26" s="33">
        <v>18</v>
      </c>
      <c r="AT26" s="34">
        <v>23</v>
      </c>
      <c r="AU26" s="33">
        <v>13</v>
      </c>
      <c r="AV26" s="34">
        <v>13</v>
      </c>
      <c r="AW26" s="33">
        <v>16</v>
      </c>
      <c r="AX26" s="34">
        <v>16</v>
      </c>
    </row>
    <row r="27" spans="1:50" x14ac:dyDescent="0.2">
      <c r="A27" s="4">
        <f>'All data'!A27</f>
        <v>61</v>
      </c>
      <c r="B27" s="29" t="s">
        <v>117</v>
      </c>
      <c r="C27" s="33">
        <v>17</v>
      </c>
      <c r="D27" s="34">
        <v>17</v>
      </c>
      <c r="E27" s="33">
        <v>12</v>
      </c>
      <c r="F27" s="34">
        <v>14</v>
      </c>
      <c r="G27" s="33">
        <v>15</v>
      </c>
      <c r="H27" s="34">
        <v>16</v>
      </c>
      <c r="I27" s="33">
        <v>12</v>
      </c>
      <c r="J27" s="34">
        <v>13</v>
      </c>
      <c r="K27" s="33">
        <v>10</v>
      </c>
      <c r="L27" s="34">
        <v>11</v>
      </c>
      <c r="M27" s="33" t="s">
        <v>76</v>
      </c>
      <c r="N27" s="34" t="s">
        <v>76</v>
      </c>
      <c r="O27" s="33" t="s">
        <v>76</v>
      </c>
      <c r="P27" s="34" t="s">
        <v>76</v>
      </c>
      <c r="Q27" s="33" t="s">
        <v>45</v>
      </c>
      <c r="R27" s="34" t="s">
        <v>45</v>
      </c>
      <c r="S27" s="33">
        <v>12</v>
      </c>
      <c r="T27" s="34">
        <v>13</v>
      </c>
      <c r="U27" s="33">
        <v>10</v>
      </c>
      <c r="V27" s="34">
        <v>13</v>
      </c>
      <c r="W27" s="33">
        <v>14</v>
      </c>
      <c r="X27" s="34">
        <v>18</v>
      </c>
      <c r="Y27" s="33">
        <v>8</v>
      </c>
      <c r="Z27" s="34">
        <v>8</v>
      </c>
      <c r="AA27" s="33">
        <v>8</v>
      </c>
      <c r="AB27" s="34">
        <v>9.3000000000000007</v>
      </c>
      <c r="AC27" s="33"/>
      <c r="AD27" s="29"/>
      <c r="AE27" s="76"/>
      <c r="AF27" s="77"/>
      <c r="AG27" s="76"/>
      <c r="AH27" s="77"/>
      <c r="AI27" s="76"/>
      <c r="AJ27" s="77"/>
      <c r="AK27" s="76"/>
      <c r="AL27" s="77"/>
      <c r="AM27" s="76"/>
      <c r="AN27" s="77"/>
      <c r="AO27" s="76"/>
      <c r="AP27" s="77"/>
      <c r="AQ27" s="76"/>
      <c r="AR27" s="77"/>
      <c r="AS27" s="76"/>
      <c r="AT27" s="77"/>
      <c r="AU27" s="76"/>
      <c r="AV27" s="77"/>
      <c r="AW27" s="76"/>
      <c r="AX27" s="77"/>
    </row>
    <row r="28" spans="1:50" x14ac:dyDescent="0.2">
      <c r="A28" s="4">
        <f>'All data'!A28</f>
        <v>63</v>
      </c>
      <c r="B28" s="29" t="s">
        <v>118</v>
      </c>
      <c r="C28" s="33">
        <v>15</v>
      </c>
      <c r="D28" s="34">
        <v>17</v>
      </c>
      <c r="E28" s="33">
        <v>13</v>
      </c>
      <c r="F28" s="34">
        <v>14</v>
      </c>
      <c r="G28" s="33">
        <v>13</v>
      </c>
      <c r="H28" s="34">
        <v>15</v>
      </c>
      <c r="I28" s="33">
        <v>12</v>
      </c>
      <c r="J28" s="34">
        <v>12</v>
      </c>
      <c r="K28" s="33">
        <v>10</v>
      </c>
      <c r="L28" s="34">
        <v>10</v>
      </c>
      <c r="M28" s="33">
        <v>9</v>
      </c>
      <c r="N28" s="34">
        <v>11</v>
      </c>
      <c r="O28" s="33">
        <v>28</v>
      </c>
      <c r="P28" s="34">
        <v>29</v>
      </c>
      <c r="Q28" s="33" t="s">
        <v>45</v>
      </c>
      <c r="R28" s="34" t="s">
        <v>45</v>
      </c>
      <c r="S28" s="33">
        <v>11</v>
      </c>
      <c r="T28" s="34">
        <v>12</v>
      </c>
      <c r="U28" s="33">
        <v>12</v>
      </c>
      <c r="V28" s="34">
        <v>12</v>
      </c>
      <c r="W28" s="33">
        <v>16</v>
      </c>
      <c r="X28" s="34">
        <v>18</v>
      </c>
      <c r="Y28" s="33">
        <v>8</v>
      </c>
      <c r="Z28" s="34">
        <v>8</v>
      </c>
      <c r="AA28" s="33">
        <v>8</v>
      </c>
      <c r="AB28" s="34">
        <v>9.3000000000000007</v>
      </c>
      <c r="AC28" s="33">
        <v>22</v>
      </c>
      <c r="AD28" s="29">
        <v>23</v>
      </c>
      <c r="AE28" s="33">
        <v>13</v>
      </c>
      <c r="AF28" s="34">
        <v>17.3</v>
      </c>
      <c r="AG28" s="33">
        <v>11</v>
      </c>
      <c r="AH28" s="34">
        <v>14</v>
      </c>
      <c r="AI28" s="33">
        <v>15</v>
      </c>
      <c r="AJ28" s="34">
        <v>15</v>
      </c>
      <c r="AK28" s="33">
        <v>13</v>
      </c>
      <c r="AL28" s="34">
        <v>16</v>
      </c>
      <c r="AM28" s="33">
        <v>17</v>
      </c>
      <c r="AN28" s="34">
        <v>22</v>
      </c>
      <c r="AO28" s="33">
        <v>11</v>
      </c>
      <c r="AP28" s="34">
        <v>12</v>
      </c>
      <c r="AQ28" s="33" t="s">
        <v>76</v>
      </c>
      <c r="AR28" s="34" t="s">
        <v>76</v>
      </c>
      <c r="AS28" s="33">
        <v>23</v>
      </c>
      <c r="AT28" s="34">
        <v>23</v>
      </c>
      <c r="AU28" s="33">
        <v>15</v>
      </c>
      <c r="AV28" s="34">
        <v>15</v>
      </c>
      <c r="AW28" s="33">
        <v>15</v>
      </c>
      <c r="AX28" s="34">
        <v>15</v>
      </c>
    </row>
    <row r="29" spans="1:50" x14ac:dyDescent="0.2">
      <c r="A29" s="4">
        <f>'All data'!A29</f>
        <v>64</v>
      </c>
      <c r="B29" s="29" t="s">
        <v>119</v>
      </c>
      <c r="C29" s="33">
        <v>16</v>
      </c>
      <c r="D29" s="34">
        <v>17</v>
      </c>
      <c r="E29" s="33">
        <v>11</v>
      </c>
      <c r="F29" s="34">
        <v>12</v>
      </c>
      <c r="G29" s="33">
        <v>18</v>
      </c>
      <c r="H29" s="34">
        <v>18</v>
      </c>
      <c r="I29" s="33">
        <v>11</v>
      </c>
      <c r="J29" s="34">
        <v>13</v>
      </c>
      <c r="K29" s="33">
        <v>8</v>
      </c>
      <c r="L29" s="34">
        <v>12</v>
      </c>
      <c r="M29" s="33">
        <v>13</v>
      </c>
      <c r="N29" s="34">
        <v>13</v>
      </c>
      <c r="O29" s="33">
        <v>28</v>
      </c>
      <c r="P29" s="34">
        <v>31</v>
      </c>
      <c r="Q29" s="33" t="s">
        <v>45</v>
      </c>
      <c r="R29" s="34" t="s">
        <v>45</v>
      </c>
      <c r="S29" s="33">
        <v>11</v>
      </c>
      <c r="T29" s="34">
        <v>13</v>
      </c>
      <c r="U29" s="33">
        <v>11</v>
      </c>
      <c r="V29" s="34">
        <v>12</v>
      </c>
      <c r="W29" s="33">
        <v>15</v>
      </c>
      <c r="X29" s="34">
        <v>19</v>
      </c>
      <c r="Y29" s="33">
        <v>8</v>
      </c>
      <c r="Z29" s="34">
        <v>10</v>
      </c>
      <c r="AA29" s="33">
        <v>8</v>
      </c>
      <c r="AB29" s="34">
        <v>9.3000000000000007</v>
      </c>
      <c r="AC29" s="33">
        <v>24</v>
      </c>
      <c r="AD29" s="29">
        <v>24</v>
      </c>
      <c r="AE29" s="76"/>
      <c r="AF29" s="77"/>
      <c r="AG29" s="76"/>
      <c r="AH29" s="77"/>
      <c r="AI29" s="76"/>
      <c r="AJ29" s="77"/>
      <c r="AK29" s="76"/>
      <c r="AL29" s="77"/>
      <c r="AM29" s="76"/>
      <c r="AN29" s="77"/>
      <c r="AO29" s="76"/>
      <c r="AP29" s="77"/>
      <c r="AQ29" s="76"/>
      <c r="AR29" s="77"/>
      <c r="AS29" s="76"/>
      <c r="AT29" s="77"/>
      <c r="AU29" s="76"/>
      <c r="AV29" s="77"/>
      <c r="AW29" s="76"/>
      <c r="AX29" s="77"/>
    </row>
    <row r="30" spans="1:50" x14ac:dyDescent="0.2">
      <c r="A30" s="4">
        <f>'All data'!A30</f>
        <v>66</v>
      </c>
      <c r="B30" s="29" t="s">
        <v>120</v>
      </c>
      <c r="C30" s="33">
        <v>17</v>
      </c>
      <c r="D30" s="34">
        <v>18</v>
      </c>
      <c r="E30" s="33">
        <v>13</v>
      </c>
      <c r="F30" s="34">
        <v>13</v>
      </c>
      <c r="G30" s="33">
        <v>15</v>
      </c>
      <c r="H30" s="34">
        <v>16</v>
      </c>
      <c r="I30" s="33">
        <v>12</v>
      </c>
      <c r="J30" s="34">
        <v>13</v>
      </c>
      <c r="K30" s="33">
        <v>8</v>
      </c>
      <c r="L30" s="34">
        <v>8</v>
      </c>
      <c r="M30" s="33" t="s">
        <v>76</v>
      </c>
      <c r="N30" s="34" t="s">
        <v>76</v>
      </c>
      <c r="O30" s="33" t="s">
        <v>76</v>
      </c>
      <c r="P30" s="34" t="s">
        <v>76</v>
      </c>
      <c r="Q30" s="33" t="s">
        <v>45</v>
      </c>
      <c r="R30" s="34" t="s">
        <v>41</v>
      </c>
      <c r="S30" s="33">
        <v>12</v>
      </c>
      <c r="T30" s="34">
        <v>14.1</v>
      </c>
      <c r="U30" s="33">
        <v>11</v>
      </c>
      <c r="V30" s="34">
        <v>12</v>
      </c>
      <c r="W30" s="33">
        <v>17</v>
      </c>
      <c r="X30" s="34">
        <v>19</v>
      </c>
      <c r="Y30" s="33">
        <v>8</v>
      </c>
      <c r="Z30" s="34">
        <v>9</v>
      </c>
      <c r="AA30" s="33">
        <v>8</v>
      </c>
      <c r="AB30" s="34">
        <v>9.3000000000000007</v>
      </c>
      <c r="AC30" s="33">
        <v>21</v>
      </c>
      <c r="AD30" s="29">
        <v>24</v>
      </c>
      <c r="AE30" s="76"/>
      <c r="AF30" s="77"/>
      <c r="AG30" s="76"/>
      <c r="AH30" s="77"/>
      <c r="AI30" s="76"/>
      <c r="AJ30" s="77"/>
      <c r="AK30" s="76"/>
      <c r="AL30" s="77"/>
      <c r="AM30" s="76"/>
      <c r="AN30" s="77"/>
      <c r="AO30" s="76"/>
      <c r="AP30" s="77"/>
      <c r="AQ30" s="76"/>
      <c r="AR30" s="77"/>
      <c r="AS30" s="76"/>
      <c r="AT30" s="77"/>
      <c r="AU30" s="76"/>
      <c r="AV30" s="77"/>
      <c r="AW30" s="76"/>
      <c r="AX30" s="77"/>
    </row>
    <row r="31" spans="1:50" x14ac:dyDescent="0.2">
      <c r="A31" s="4">
        <f>'All data'!A31</f>
        <v>67</v>
      </c>
      <c r="B31" s="29" t="s">
        <v>121</v>
      </c>
      <c r="C31" s="33">
        <v>16</v>
      </c>
      <c r="D31" s="34">
        <v>17</v>
      </c>
      <c r="E31" s="33">
        <v>8</v>
      </c>
      <c r="F31" s="34">
        <v>14</v>
      </c>
      <c r="G31" s="33">
        <v>18</v>
      </c>
      <c r="H31" s="34">
        <v>18</v>
      </c>
      <c r="I31" s="33">
        <v>12</v>
      </c>
      <c r="J31" s="34">
        <v>12</v>
      </c>
      <c r="K31" s="33">
        <v>8</v>
      </c>
      <c r="L31" s="34">
        <v>10</v>
      </c>
      <c r="M31" s="33">
        <v>11</v>
      </c>
      <c r="N31" s="34">
        <v>12</v>
      </c>
      <c r="O31" s="33">
        <v>29</v>
      </c>
      <c r="P31" s="34">
        <v>31.2</v>
      </c>
      <c r="Q31" s="33" t="s">
        <v>45</v>
      </c>
      <c r="R31" s="34" t="s">
        <v>41</v>
      </c>
      <c r="S31" s="33">
        <v>12</v>
      </c>
      <c r="T31" s="34">
        <v>12</v>
      </c>
      <c r="U31" s="33">
        <v>11</v>
      </c>
      <c r="V31" s="34">
        <v>12</v>
      </c>
      <c r="W31" s="33">
        <v>16</v>
      </c>
      <c r="X31" s="34">
        <v>16</v>
      </c>
      <c r="Y31" s="33">
        <v>8</v>
      </c>
      <c r="Z31" s="34">
        <v>11</v>
      </c>
      <c r="AA31" s="33">
        <v>7</v>
      </c>
      <c r="AB31" s="34">
        <v>8</v>
      </c>
      <c r="AC31" s="33">
        <v>21</v>
      </c>
      <c r="AD31" s="29">
        <v>21</v>
      </c>
      <c r="AE31" s="33">
        <v>15</v>
      </c>
      <c r="AF31" s="34">
        <v>15.3</v>
      </c>
      <c r="AG31" s="33">
        <v>15</v>
      </c>
      <c r="AH31" s="34">
        <v>15</v>
      </c>
      <c r="AI31" s="33">
        <v>14</v>
      </c>
      <c r="AJ31" s="34">
        <v>14</v>
      </c>
      <c r="AK31" s="33">
        <v>7</v>
      </c>
      <c r="AL31" s="34">
        <v>19</v>
      </c>
      <c r="AM31" s="33">
        <v>19</v>
      </c>
      <c r="AN31" s="34">
        <v>20</v>
      </c>
      <c r="AO31" s="33">
        <v>12</v>
      </c>
      <c r="AP31" s="34">
        <v>14</v>
      </c>
      <c r="AQ31" s="33">
        <v>11</v>
      </c>
      <c r="AR31" s="34">
        <v>11</v>
      </c>
      <c r="AS31" s="33">
        <v>17</v>
      </c>
      <c r="AT31" s="34">
        <v>20</v>
      </c>
      <c r="AU31" s="33">
        <v>13</v>
      </c>
      <c r="AV31" s="34">
        <v>15</v>
      </c>
      <c r="AW31" s="33">
        <v>16</v>
      </c>
      <c r="AX31" s="34">
        <v>16</v>
      </c>
    </row>
    <row r="32" spans="1:50" x14ac:dyDescent="0.2">
      <c r="A32" s="4">
        <f>'All data'!A32</f>
        <v>69</v>
      </c>
      <c r="B32" s="29" t="s">
        <v>122</v>
      </c>
      <c r="C32" s="33">
        <v>12</v>
      </c>
      <c r="D32" s="34">
        <v>17</v>
      </c>
      <c r="E32" s="33">
        <v>13</v>
      </c>
      <c r="F32" s="34">
        <v>14</v>
      </c>
      <c r="G32" s="33">
        <v>14</v>
      </c>
      <c r="H32" s="34">
        <v>16</v>
      </c>
      <c r="I32" s="33">
        <v>8</v>
      </c>
      <c r="J32" s="34">
        <v>12</v>
      </c>
      <c r="K32" s="33">
        <v>8</v>
      </c>
      <c r="L32" s="34">
        <v>11</v>
      </c>
      <c r="M32" s="33">
        <v>9</v>
      </c>
      <c r="N32" s="34">
        <v>14</v>
      </c>
      <c r="O32" s="33">
        <v>29</v>
      </c>
      <c r="P32" s="34">
        <v>30</v>
      </c>
      <c r="Q32" s="33" t="s">
        <v>45</v>
      </c>
      <c r="R32" s="34" t="s">
        <v>41</v>
      </c>
      <c r="S32" s="33">
        <v>12</v>
      </c>
      <c r="T32" s="34">
        <v>12</v>
      </c>
      <c r="U32" s="33">
        <v>12</v>
      </c>
      <c r="V32" s="34">
        <v>13</v>
      </c>
      <c r="W32" s="33">
        <v>16</v>
      </c>
      <c r="X32" s="34">
        <v>18</v>
      </c>
      <c r="Y32" s="33">
        <v>8</v>
      </c>
      <c r="Z32" s="34">
        <v>9</v>
      </c>
      <c r="AA32" s="33">
        <v>9</v>
      </c>
      <c r="AB32" s="34">
        <v>9.3000000000000007</v>
      </c>
      <c r="AC32" s="33">
        <v>21</v>
      </c>
      <c r="AD32" s="29">
        <v>22</v>
      </c>
      <c r="AE32" s="76"/>
      <c r="AF32" s="77"/>
      <c r="AG32" s="76"/>
      <c r="AH32" s="77"/>
      <c r="AI32" s="76"/>
      <c r="AJ32" s="77"/>
      <c r="AK32" s="76"/>
      <c r="AL32" s="77"/>
      <c r="AM32" s="76"/>
      <c r="AN32" s="77"/>
      <c r="AO32" s="76"/>
      <c r="AP32" s="77"/>
      <c r="AQ32" s="76"/>
      <c r="AR32" s="77"/>
      <c r="AS32" s="76"/>
      <c r="AT32" s="77"/>
      <c r="AU32" s="76"/>
      <c r="AV32" s="77"/>
      <c r="AW32" s="76"/>
      <c r="AX32" s="77"/>
    </row>
    <row r="33" spans="1:50" x14ac:dyDescent="0.2">
      <c r="A33" s="4">
        <f>'All data'!A33</f>
        <v>75</v>
      </c>
      <c r="B33" s="29" t="s">
        <v>123</v>
      </c>
      <c r="C33" s="33">
        <v>15</v>
      </c>
      <c r="D33" s="34">
        <v>17</v>
      </c>
      <c r="E33" s="33">
        <v>13</v>
      </c>
      <c r="F33" s="34">
        <v>13</v>
      </c>
      <c r="G33" s="33">
        <v>12</v>
      </c>
      <c r="H33" s="34">
        <v>14</v>
      </c>
      <c r="I33" s="33">
        <v>11</v>
      </c>
      <c r="J33" s="34">
        <v>12</v>
      </c>
      <c r="K33" s="33">
        <v>9</v>
      </c>
      <c r="L33" s="34">
        <v>11</v>
      </c>
      <c r="M33" s="33">
        <v>7.3</v>
      </c>
      <c r="N33" s="34">
        <v>13</v>
      </c>
      <c r="O33" s="33">
        <v>30.2</v>
      </c>
      <c r="P33" s="34">
        <v>30.2</v>
      </c>
      <c r="Q33" s="33" t="s">
        <v>45</v>
      </c>
      <c r="R33" s="34" t="s">
        <v>45</v>
      </c>
      <c r="S33" s="33">
        <v>11</v>
      </c>
      <c r="T33" s="34">
        <v>13</v>
      </c>
      <c r="U33" s="33">
        <v>12</v>
      </c>
      <c r="V33" s="34">
        <v>13</v>
      </c>
      <c r="W33" s="33">
        <v>18</v>
      </c>
      <c r="X33" s="34">
        <v>18</v>
      </c>
      <c r="Y33" s="33">
        <v>8</v>
      </c>
      <c r="Z33" s="34">
        <v>11</v>
      </c>
      <c r="AA33" s="33">
        <v>6</v>
      </c>
      <c r="AB33" s="34">
        <v>9</v>
      </c>
      <c r="AC33" s="33">
        <v>22</v>
      </c>
      <c r="AD33" s="29">
        <v>25</v>
      </c>
      <c r="AE33" s="33">
        <v>13</v>
      </c>
      <c r="AF33" s="34">
        <v>17.3</v>
      </c>
      <c r="AG33" s="33">
        <v>11</v>
      </c>
      <c r="AH33" s="34">
        <v>11.3</v>
      </c>
      <c r="AI33" s="33">
        <v>13</v>
      </c>
      <c r="AJ33" s="34">
        <v>13</v>
      </c>
      <c r="AK33" s="33">
        <v>10</v>
      </c>
      <c r="AL33" s="34">
        <v>10</v>
      </c>
      <c r="AM33" s="33">
        <v>20</v>
      </c>
      <c r="AN33" s="34">
        <v>22</v>
      </c>
      <c r="AO33" s="33">
        <v>10</v>
      </c>
      <c r="AP33" s="34">
        <v>12</v>
      </c>
      <c r="AQ33" s="33" t="s">
        <v>76</v>
      </c>
      <c r="AR33" s="34" t="s">
        <v>76</v>
      </c>
      <c r="AS33" s="33">
        <v>15</v>
      </c>
      <c r="AT33" s="34">
        <v>15</v>
      </c>
      <c r="AU33" s="33">
        <v>14</v>
      </c>
      <c r="AV33" s="34">
        <v>14</v>
      </c>
      <c r="AW33" s="33">
        <v>16</v>
      </c>
      <c r="AX33" s="34">
        <v>17</v>
      </c>
    </row>
    <row r="34" spans="1:50" x14ac:dyDescent="0.2">
      <c r="A34" s="4">
        <f>'All data'!A34</f>
        <v>76</v>
      </c>
      <c r="B34" s="29" t="s">
        <v>124</v>
      </c>
      <c r="C34" s="33">
        <v>11</v>
      </c>
      <c r="D34" s="34">
        <v>14</v>
      </c>
      <c r="E34" s="33">
        <v>11</v>
      </c>
      <c r="F34" s="34">
        <v>14</v>
      </c>
      <c r="G34" s="33">
        <v>13</v>
      </c>
      <c r="H34" s="34">
        <v>17</v>
      </c>
      <c r="I34" s="33">
        <v>11</v>
      </c>
      <c r="J34" s="34">
        <v>13</v>
      </c>
      <c r="K34" s="33">
        <v>7</v>
      </c>
      <c r="L34" s="34">
        <v>12</v>
      </c>
      <c r="M34" s="33" t="s">
        <v>76</v>
      </c>
      <c r="N34" s="34" t="s">
        <v>76</v>
      </c>
      <c r="O34" s="33" t="s">
        <v>76</v>
      </c>
      <c r="P34" s="34" t="s">
        <v>76</v>
      </c>
      <c r="Q34" s="33" t="s">
        <v>45</v>
      </c>
      <c r="R34" s="34" t="s">
        <v>41</v>
      </c>
      <c r="S34" s="33">
        <v>8</v>
      </c>
      <c r="T34" s="34">
        <v>12</v>
      </c>
      <c r="U34" s="33">
        <v>10</v>
      </c>
      <c r="V34" s="34">
        <v>11</v>
      </c>
      <c r="W34" s="33">
        <v>17</v>
      </c>
      <c r="X34" s="34">
        <v>18</v>
      </c>
      <c r="Y34" s="33">
        <v>11</v>
      </c>
      <c r="Z34" s="34">
        <v>11</v>
      </c>
      <c r="AA34" s="33">
        <v>7</v>
      </c>
      <c r="AB34" s="34">
        <v>7</v>
      </c>
      <c r="AC34" s="33">
        <v>20</v>
      </c>
      <c r="AD34" s="29">
        <v>20</v>
      </c>
      <c r="AE34" s="76"/>
      <c r="AF34" s="77"/>
      <c r="AG34" s="76"/>
      <c r="AH34" s="77"/>
      <c r="AI34" s="76"/>
      <c r="AJ34" s="77"/>
      <c r="AK34" s="76"/>
      <c r="AL34" s="77"/>
      <c r="AM34" s="76"/>
      <c r="AN34" s="77"/>
      <c r="AO34" s="76"/>
      <c r="AP34" s="77"/>
      <c r="AQ34" s="76"/>
      <c r="AR34" s="77"/>
      <c r="AS34" s="76"/>
      <c r="AT34" s="77"/>
      <c r="AU34" s="76"/>
      <c r="AV34" s="77"/>
      <c r="AW34" s="76"/>
      <c r="AX34" s="77"/>
    </row>
    <row r="35" spans="1:50" x14ac:dyDescent="0.2">
      <c r="A35" s="4">
        <f>'All data'!A35</f>
        <v>80</v>
      </c>
      <c r="B35" s="29" t="s">
        <v>125</v>
      </c>
      <c r="C35" s="33">
        <v>15</v>
      </c>
      <c r="D35" s="34">
        <v>17</v>
      </c>
      <c r="E35" s="33">
        <v>13</v>
      </c>
      <c r="F35" s="34">
        <v>13</v>
      </c>
      <c r="G35" s="33">
        <v>16</v>
      </c>
      <c r="H35" s="34">
        <v>17</v>
      </c>
      <c r="I35" s="33">
        <v>11</v>
      </c>
      <c r="J35" s="34">
        <v>13</v>
      </c>
      <c r="K35" s="33">
        <v>8</v>
      </c>
      <c r="L35" s="34">
        <v>10</v>
      </c>
      <c r="M35" s="33" t="s">
        <v>76</v>
      </c>
      <c r="N35" s="34" t="s">
        <v>76</v>
      </c>
      <c r="O35" s="33" t="s">
        <v>76</v>
      </c>
      <c r="P35" s="34" t="s">
        <v>76</v>
      </c>
      <c r="Q35" s="33" t="s">
        <v>45</v>
      </c>
      <c r="R35" s="34" t="s">
        <v>41</v>
      </c>
      <c r="S35" s="33">
        <v>11</v>
      </c>
      <c r="T35" s="34">
        <v>11</v>
      </c>
      <c r="U35" s="33">
        <v>12</v>
      </c>
      <c r="V35" s="34">
        <v>14</v>
      </c>
      <c r="W35" s="33">
        <v>15</v>
      </c>
      <c r="X35" s="34">
        <v>15</v>
      </c>
      <c r="Y35" s="33">
        <v>8</v>
      </c>
      <c r="Z35" s="34">
        <v>12</v>
      </c>
      <c r="AA35" s="33">
        <v>6</v>
      </c>
      <c r="AB35" s="34">
        <v>7</v>
      </c>
      <c r="AC35" s="33">
        <v>22</v>
      </c>
      <c r="AD35" s="29">
        <v>24</v>
      </c>
      <c r="AE35" s="76"/>
      <c r="AF35" s="77"/>
      <c r="AG35" s="76"/>
      <c r="AH35" s="77"/>
      <c r="AI35" s="76"/>
      <c r="AJ35" s="77"/>
      <c r="AK35" s="76"/>
      <c r="AL35" s="77"/>
      <c r="AM35" s="76"/>
      <c r="AN35" s="77"/>
      <c r="AO35" s="76"/>
      <c r="AP35" s="77"/>
      <c r="AQ35" s="76"/>
      <c r="AR35" s="77"/>
      <c r="AS35" s="76"/>
      <c r="AT35" s="77"/>
      <c r="AU35" s="76"/>
      <c r="AV35" s="77"/>
      <c r="AW35" s="76"/>
      <c r="AX35" s="77"/>
    </row>
    <row r="36" spans="1:50" x14ac:dyDescent="0.2">
      <c r="A36" s="4">
        <f>'All data'!A36</f>
        <v>84</v>
      </c>
      <c r="B36" s="29" t="s">
        <v>126</v>
      </c>
      <c r="C36" s="33">
        <v>15</v>
      </c>
      <c r="D36" s="34">
        <v>15</v>
      </c>
      <c r="E36" s="33">
        <v>14</v>
      </c>
      <c r="F36" s="34">
        <v>15</v>
      </c>
      <c r="G36" s="33">
        <v>12</v>
      </c>
      <c r="H36" s="34">
        <v>13</v>
      </c>
      <c r="I36" s="33">
        <v>10</v>
      </c>
      <c r="J36" s="34">
        <v>12</v>
      </c>
      <c r="K36" s="33">
        <v>11</v>
      </c>
      <c r="L36" s="34">
        <v>12</v>
      </c>
      <c r="M36" s="33">
        <v>11</v>
      </c>
      <c r="N36" s="34">
        <v>13</v>
      </c>
      <c r="O36" s="33">
        <v>29</v>
      </c>
      <c r="P36" s="34">
        <v>30</v>
      </c>
      <c r="Q36" s="33" t="s">
        <v>45</v>
      </c>
      <c r="R36" s="34" t="s">
        <v>45</v>
      </c>
      <c r="S36" s="33">
        <v>11</v>
      </c>
      <c r="T36" s="34">
        <v>12</v>
      </c>
      <c r="U36" s="33">
        <v>10</v>
      </c>
      <c r="V36" s="34">
        <v>11</v>
      </c>
      <c r="W36" s="33">
        <v>15</v>
      </c>
      <c r="X36" s="34">
        <v>17</v>
      </c>
      <c r="Y36" s="33">
        <v>8</v>
      </c>
      <c r="Z36" s="34">
        <v>8</v>
      </c>
      <c r="AA36" s="33">
        <v>6</v>
      </c>
      <c r="AB36" s="34">
        <v>9</v>
      </c>
      <c r="AC36" s="33">
        <v>21</v>
      </c>
      <c r="AD36" s="29">
        <v>21</v>
      </c>
      <c r="AE36" s="33">
        <v>14</v>
      </c>
      <c r="AF36" s="34">
        <v>17.3</v>
      </c>
      <c r="AG36" s="33">
        <v>10</v>
      </c>
      <c r="AH36" s="34">
        <v>14</v>
      </c>
      <c r="AI36" s="33">
        <v>13</v>
      </c>
      <c r="AJ36" s="34">
        <v>13</v>
      </c>
      <c r="AK36" s="33">
        <v>5</v>
      </c>
      <c r="AL36" s="34">
        <v>5</v>
      </c>
      <c r="AM36" s="33">
        <v>16</v>
      </c>
      <c r="AN36" s="34">
        <v>20</v>
      </c>
      <c r="AO36" s="33">
        <v>9</v>
      </c>
      <c r="AP36" s="34">
        <v>12</v>
      </c>
      <c r="AQ36" s="33" t="s">
        <v>76</v>
      </c>
      <c r="AR36" s="34" t="s">
        <v>76</v>
      </c>
      <c r="AS36" s="33">
        <v>18</v>
      </c>
      <c r="AT36" s="34">
        <v>19</v>
      </c>
      <c r="AU36" s="33">
        <v>15.2</v>
      </c>
      <c r="AV36" s="34">
        <v>16</v>
      </c>
      <c r="AW36" s="33">
        <v>11</v>
      </c>
      <c r="AX36" s="34">
        <v>15</v>
      </c>
    </row>
    <row r="37" spans="1:50" x14ac:dyDescent="0.2">
      <c r="A37" s="4">
        <f>'All data'!A37</f>
        <v>85</v>
      </c>
      <c r="B37" s="29" t="s">
        <v>127</v>
      </c>
      <c r="C37" s="33">
        <v>17</v>
      </c>
      <c r="D37" s="34">
        <v>18</v>
      </c>
      <c r="E37" s="33">
        <v>10</v>
      </c>
      <c r="F37" s="34">
        <v>10</v>
      </c>
      <c r="G37" s="33">
        <v>12</v>
      </c>
      <c r="H37" s="34">
        <v>13</v>
      </c>
      <c r="I37" s="33">
        <v>9</v>
      </c>
      <c r="J37" s="34">
        <v>12</v>
      </c>
      <c r="K37" s="33">
        <v>8</v>
      </c>
      <c r="L37" s="34">
        <v>11</v>
      </c>
      <c r="M37" s="33">
        <v>12</v>
      </c>
      <c r="N37" s="34">
        <v>13</v>
      </c>
      <c r="O37" s="33">
        <v>30</v>
      </c>
      <c r="P37" s="34">
        <v>31.2</v>
      </c>
      <c r="Q37" s="33" t="s">
        <v>45</v>
      </c>
      <c r="R37" s="34" t="s">
        <v>45</v>
      </c>
      <c r="S37" s="33">
        <v>11</v>
      </c>
      <c r="T37" s="34">
        <v>11</v>
      </c>
      <c r="U37" s="33">
        <v>11</v>
      </c>
      <c r="V37" s="34">
        <v>11</v>
      </c>
      <c r="W37" s="33">
        <v>16</v>
      </c>
      <c r="X37" s="34">
        <v>20</v>
      </c>
      <c r="Y37" s="33">
        <v>9</v>
      </c>
      <c r="Z37" s="34">
        <v>11</v>
      </c>
      <c r="AA37" s="33">
        <v>9.3000000000000007</v>
      </c>
      <c r="AB37" s="34">
        <v>9.3000000000000007</v>
      </c>
      <c r="AC37" s="33">
        <v>22</v>
      </c>
      <c r="AD37" s="29">
        <v>22</v>
      </c>
      <c r="AE37" s="76"/>
      <c r="AF37" s="77"/>
      <c r="AG37" s="76"/>
      <c r="AH37" s="77"/>
      <c r="AI37" s="76"/>
      <c r="AJ37" s="77"/>
      <c r="AK37" s="76"/>
      <c r="AL37" s="77"/>
      <c r="AM37" s="76"/>
      <c r="AN37" s="77"/>
      <c r="AO37" s="76"/>
      <c r="AP37" s="77"/>
      <c r="AQ37" s="76"/>
      <c r="AR37" s="77"/>
      <c r="AS37" s="76"/>
      <c r="AT37" s="77"/>
      <c r="AU37" s="76"/>
      <c r="AV37" s="77"/>
      <c r="AW37" s="76"/>
      <c r="AX37" s="77"/>
    </row>
    <row r="38" spans="1:50" x14ac:dyDescent="0.2">
      <c r="A38" s="4">
        <f>'All data'!A38</f>
        <v>91</v>
      </c>
      <c r="B38" s="29" t="s">
        <v>128</v>
      </c>
      <c r="C38" s="33">
        <v>13</v>
      </c>
      <c r="D38" s="34">
        <v>17</v>
      </c>
      <c r="E38" s="33">
        <v>10</v>
      </c>
      <c r="F38" s="34">
        <v>13</v>
      </c>
      <c r="G38" s="33">
        <v>12</v>
      </c>
      <c r="H38" s="34">
        <v>19</v>
      </c>
      <c r="I38" s="33">
        <v>12</v>
      </c>
      <c r="J38" s="34">
        <v>14</v>
      </c>
      <c r="K38" s="33">
        <v>11</v>
      </c>
      <c r="L38" s="34">
        <v>11</v>
      </c>
      <c r="M38" s="33">
        <v>12</v>
      </c>
      <c r="N38" s="34">
        <v>12</v>
      </c>
      <c r="O38" s="33">
        <v>30</v>
      </c>
      <c r="P38" s="34">
        <v>30</v>
      </c>
      <c r="Q38" s="33" t="s">
        <v>45</v>
      </c>
      <c r="R38" s="34" t="s">
        <v>41</v>
      </c>
      <c r="S38" s="33">
        <v>12</v>
      </c>
      <c r="T38" s="34">
        <v>12</v>
      </c>
      <c r="U38" s="33">
        <v>11</v>
      </c>
      <c r="V38" s="34">
        <v>12</v>
      </c>
      <c r="W38" s="33">
        <v>15</v>
      </c>
      <c r="X38" s="34">
        <v>16</v>
      </c>
      <c r="Y38" s="33">
        <v>11</v>
      </c>
      <c r="Z38" s="34">
        <v>11</v>
      </c>
      <c r="AA38" s="33">
        <v>9.3000000000000007</v>
      </c>
      <c r="AB38" s="34">
        <v>9.3000000000000007</v>
      </c>
      <c r="AC38" s="33">
        <v>20</v>
      </c>
      <c r="AD38" s="29">
        <v>20</v>
      </c>
      <c r="AE38" s="76"/>
      <c r="AF38" s="77"/>
      <c r="AG38" s="76"/>
      <c r="AH38" s="77"/>
      <c r="AI38" s="76"/>
      <c r="AJ38" s="77"/>
      <c r="AK38" s="76"/>
      <c r="AL38" s="77"/>
      <c r="AM38" s="76"/>
      <c r="AN38" s="77"/>
      <c r="AO38" s="76"/>
      <c r="AP38" s="77"/>
      <c r="AQ38" s="76"/>
      <c r="AR38" s="77"/>
      <c r="AS38" s="76"/>
      <c r="AT38" s="77"/>
      <c r="AU38" s="76"/>
      <c r="AV38" s="77"/>
      <c r="AW38" s="76"/>
      <c r="AX38" s="77"/>
    </row>
    <row r="39" spans="1:50" x14ac:dyDescent="0.2">
      <c r="A39" s="4">
        <f>'All data'!A39</f>
        <v>102</v>
      </c>
      <c r="B39" s="30" t="s">
        <v>129</v>
      </c>
      <c r="C39" s="33">
        <v>16</v>
      </c>
      <c r="D39" s="34">
        <v>18</v>
      </c>
      <c r="E39" s="33">
        <v>13</v>
      </c>
      <c r="F39" s="34">
        <v>13</v>
      </c>
      <c r="G39" s="33">
        <v>22</v>
      </c>
      <c r="H39" s="34">
        <v>22</v>
      </c>
      <c r="I39" s="33">
        <v>11</v>
      </c>
      <c r="J39" s="34">
        <v>13</v>
      </c>
      <c r="K39" s="33">
        <v>8</v>
      </c>
      <c r="L39" s="34">
        <v>9</v>
      </c>
      <c r="M39" s="33" t="s">
        <v>76</v>
      </c>
      <c r="N39" s="34" t="s">
        <v>76</v>
      </c>
      <c r="O39" s="33" t="s">
        <v>76</v>
      </c>
      <c r="P39" s="34" t="s">
        <v>76</v>
      </c>
      <c r="Q39" s="33" t="s">
        <v>45</v>
      </c>
      <c r="R39" s="34" t="s">
        <v>41</v>
      </c>
      <c r="S39" s="33">
        <v>12</v>
      </c>
      <c r="T39" s="34">
        <v>13</v>
      </c>
      <c r="U39" s="33">
        <v>11</v>
      </c>
      <c r="V39" s="34">
        <v>12</v>
      </c>
      <c r="W39" s="33">
        <v>16</v>
      </c>
      <c r="X39" s="34">
        <v>17</v>
      </c>
      <c r="Y39" s="33">
        <v>8</v>
      </c>
      <c r="Z39" s="34">
        <v>11</v>
      </c>
      <c r="AA39" s="33">
        <v>7</v>
      </c>
      <c r="AB39" s="34">
        <v>9.3000000000000007</v>
      </c>
      <c r="AC39" s="33">
        <v>20</v>
      </c>
      <c r="AD39" s="29">
        <v>23</v>
      </c>
      <c r="AE39" s="76"/>
      <c r="AF39" s="77"/>
      <c r="AG39" s="76"/>
      <c r="AH39" s="77"/>
      <c r="AI39" s="76"/>
      <c r="AJ39" s="77"/>
      <c r="AK39" s="76"/>
      <c r="AL39" s="77"/>
      <c r="AM39" s="76"/>
      <c r="AN39" s="77"/>
      <c r="AO39" s="76"/>
      <c r="AP39" s="77"/>
      <c r="AQ39" s="76"/>
      <c r="AR39" s="77"/>
      <c r="AS39" s="76"/>
      <c r="AT39" s="77"/>
      <c r="AU39" s="76"/>
      <c r="AV39" s="77"/>
      <c r="AW39" s="76"/>
      <c r="AX39" s="77"/>
    </row>
    <row r="40" spans="1:50" x14ac:dyDescent="0.2">
      <c r="A40" s="4">
        <f>'All data'!A40</f>
        <v>108</v>
      </c>
      <c r="B40" s="30" t="s">
        <v>130</v>
      </c>
      <c r="C40" s="33">
        <v>16</v>
      </c>
      <c r="D40" s="34">
        <v>17</v>
      </c>
      <c r="E40" s="33">
        <v>13</v>
      </c>
      <c r="F40" s="34">
        <v>13</v>
      </c>
      <c r="G40" s="33">
        <v>13</v>
      </c>
      <c r="H40" s="34">
        <v>16</v>
      </c>
      <c r="I40" s="33">
        <v>12</v>
      </c>
      <c r="J40" s="34">
        <v>13</v>
      </c>
      <c r="K40" s="33">
        <v>9</v>
      </c>
      <c r="L40" s="34">
        <v>12</v>
      </c>
      <c r="M40" s="33" t="s">
        <v>76</v>
      </c>
      <c r="N40" s="34" t="s">
        <v>76</v>
      </c>
      <c r="O40" s="33" t="s">
        <v>76</v>
      </c>
      <c r="P40" s="34" t="s">
        <v>76</v>
      </c>
      <c r="Q40" s="33" t="s">
        <v>45</v>
      </c>
      <c r="R40" s="34" t="s">
        <v>41</v>
      </c>
      <c r="S40" s="33">
        <v>9</v>
      </c>
      <c r="T40" s="34">
        <v>12</v>
      </c>
      <c r="U40" s="33">
        <v>9</v>
      </c>
      <c r="V40" s="34">
        <v>13</v>
      </c>
      <c r="W40" s="33">
        <v>15</v>
      </c>
      <c r="X40" s="34">
        <v>16</v>
      </c>
      <c r="Y40" s="33">
        <v>11</v>
      </c>
      <c r="Z40" s="34">
        <v>11</v>
      </c>
      <c r="AA40" s="33">
        <v>6</v>
      </c>
      <c r="AB40" s="34">
        <v>9</v>
      </c>
      <c r="AC40" s="33">
        <v>22</v>
      </c>
      <c r="AD40" s="29">
        <v>23</v>
      </c>
      <c r="AE40" s="76"/>
      <c r="AF40" s="77"/>
      <c r="AG40" s="76"/>
      <c r="AH40" s="77"/>
      <c r="AI40" s="76"/>
      <c r="AJ40" s="77"/>
      <c r="AK40" s="76"/>
      <c r="AL40" s="77"/>
      <c r="AM40" s="76"/>
      <c r="AN40" s="77"/>
      <c r="AO40" s="76"/>
      <c r="AP40" s="77"/>
      <c r="AQ40" s="76"/>
      <c r="AR40" s="77"/>
      <c r="AS40" s="76"/>
      <c r="AT40" s="77"/>
      <c r="AU40" s="76"/>
      <c r="AV40" s="77"/>
      <c r="AW40" s="76"/>
      <c r="AX40" s="77"/>
    </row>
    <row r="41" spans="1:50" x14ac:dyDescent="0.2">
      <c r="A41" s="4">
        <f>'All data'!A41</f>
        <v>110</v>
      </c>
      <c r="B41" s="29" t="s">
        <v>131</v>
      </c>
      <c r="C41" s="33">
        <v>15</v>
      </c>
      <c r="D41" s="34">
        <v>15</v>
      </c>
      <c r="E41" s="33">
        <v>13</v>
      </c>
      <c r="F41" s="34">
        <v>13</v>
      </c>
      <c r="G41" s="33">
        <v>14</v>
      </c>
      <c r="H41" s="34">
        <v>14</v>
      </c>
      <c r="I41" s="33">
        <v>11</v>
      </c>
      <c r="J41" s="34">
        <v>12</v>
      </c>
      <c r="K41" s="33">
        <v>8</v>
      </c>
      <c r="L41" s="34">
        <v>9</v>
      </c>
      <c r="M41" s="33" t="s">
        <v>76</v>
      </c>
      <c r="N41" s="34" t="s">
        <v>76</v>
      </c>
      <c r="O41" s="33" t="s">
        <v>76</v>
      </c>
      <c r="P41" s="34" t="s">
        <v>76</v>
      </c>
      <c r="Q41" s="33" t="s">
        <v>45</v>
      </c>
      <c r="R41" s="34" t="s">
        <v>45</v>
      </c>
      <c r="S41" s="33">
        <v>11</v>
      </c>
      <c r="T41" s="34">
        <v>14.1</v>
      </c>
      <c r="U41" s="33">
        <v>10</v>
      </c>
      <c r="V41" s="34">
        <v>11</v>
      </c>
      <c r="W41" s="33">
        <v>17</v>
      </c>
      <c r="X41" s="34">
        <v>17</v>
      </c>
      <c r="Y41" s="33">
        <v>8</v>
      </c>
      <c r="Z41" s="34">
        <v>8</v>
      </c>
      <c r="AA41" s="33">
        <v>7</v>
      </c>
      <c r="AB41" s="34">
        <v>8</v>
      </c>
      <c r="AC41" s="33">
        <v>20</v>
      </c>
      <c r="AD41" s="29">
        <v>26</v>
      </c>
      <c r="AE41" s="76"/>
      <c r="AF41" s="77"/>
      <c r="AG41" s="76"/>
      <c r="AH41" s="77"/>
      <c r="AI41" s="76"/>
      <c r="AJ41" s="77"/>
      <c r="AK41" s="76"/>
      <c r="AL41" s="77"/>
      <c r="AM41" s="76"/>
      <c r="AN41" s="77"/>
      <c r="AO41" s="76"/>
      <c r="AP41" s="77"/>
      <c r="AQ41" s="76"/>
      <c r="AR41" s="77"/>
      <c r="AS41" s="76"/>
      <c r="AT41" s="77"/>
      <c r="AU41" s="76"/>
      <c r="AV41" s="77"/>
      <c r="AW41" s="76"/>
      <c r="AX41" s="77"/>
    </row>
    <row r="42" spans="1:50" x14ac:dyDescent="0.2">
      <c r="A42" s="4">
        <f>'All data'!A42</f>
        <v>114</v>
      </c>
      <c r="B42" s="29" t="s">
        <v>132</v>
      </c>
      <c r="C42" s="33">
        <v>17</v>
      </c>
      <c r="D42" s="34">
        <v>18</v>
      </c>
      <c r="E42" s="33">
        <v>12</v>
      </c>
      <c r="F42" s="34">
        <v>13</v>
      </c>
      <c r="G42" s="33">
        <v>13</v>
      </c>
      <c r="H42" s="34">
        <v>14</v>
      </c>
      <c r="I42" s="33">
        <v>11</v>
      </c>
      <c r="J42" s="34">
        <v>12</v>
      </c>
      <c r="K42" s="33">
        <v>10</v>
      </c>
      <c r="L42" s="34">
        <v>12</v>
      </c>
      <c r="M42" s="33">
        <v>9</v>
      </c>
      <c r="N42" s="34">
        <v>9</v>
      </c>
      <c r="O42" s="33">
        <v>29</v>
      </c>
      <c r="P42" s="34">
        <v>31</v>
      </c>
      <c r="Q42" s="33" t="s">
        <v>45</v>
      </c>
      <c r="R42" s="34" t="s">
        <v>41</v>
      </c>
      <c r="S42" s="33">
        <v>12</v>
      </c>
      <c r="T42" s="34">
        <v>12</v>
      </c>
      <c r="U42" s="33">
        <v>12</v>
      </c>
      <c r="V42" s="34">
        <v>12</v>
      </c>
      <c r="W42" s="33">
        <v>15</v>
      </c>
      <c r="X42" s="34">
        <v>16</v>
      </c>
      <c r="Y42" s="33">
        <v>8</v>
      </c>
      <c r="Z42" s="34">
        <v>11</v>
      </c>
      <c r="AA42" s="33">
        <v>9.3000000000000007</v>
      </c>
      <c r="AB42" s="34">
        <v>10</v>
      </c>
      <c r="AC42" s="33">
        <v>22</v>
      </c>
      <c r="AD42" s="29">
        <v>23</v>
      </c>
      <c r="AE42" s="76"/>
      <c r="AF42" s="77"/>
      <c r="AG42" s="76"/>
      <c r="AH42" s="77"/>
      <c r="AI42" s="76"/>
      <c r="AJ42" s="77"/>
      <c r="AK42" s="76"/>
      <c r="AL42" s="77"/>
      <c r="AM42" s="76"/>
      <c r="AN42" s="77"/>
      <c r="AO42" s="76"/>
      <c r="AP42" s="77"/>
      <c r="AQ42" s="76"/>
      <c r="AR42" s="77"/>
      <c r="AS42" s="76"/>
      <c r="AT42" s="77"/>
      <c r="AU42" s="76"/>
      <c r="AV42" s="77"/>
      <c r="AW42" s="76"/>
      <c r="AX42" s="77"/>
    </row>
    <row r="43" spans="1:50" x14ac:dyDescent="0.2">
      <c r="A43" s="4">
        <f>'All data'!A43</f>
        <v>115</v>
      </c>
      <c r="B43" s="29" t="s">
        <v>133</v>
      </c>
      <c r="C43" s="33">
        <v>17</v>
      </c>
      <c r="D43" s="34">
        <v>18</v>
      </c>
      <c r="E43" s="33">
        <v>15</v>
      </c>
      <c r="F43" s="34">
        <v>15</v>
      </c>
      <c r="G43" s="33">
        <v>10.1</v>
      </c>
      <c r="H43" s="34">
        <v>12</v>
      </c>
      <c r="I43" s="33">
        <v>11</v>
      </c>
      <c r="J43" s="34">
        <v>12</v>
      </c>
      <c r="K43" s="33">
        <v>9</v>
      </c>
      <c r="L43" s="34">
        <v>12</v>
      </c>
      <c r="M43" s="33">
        <v>9</v>
      </c>
      <c r="N43" s="34">
        <v>12</v>
      </c>
      <c r="O43" s="33">
        <v>28</v>
      </c>
      <c r="P43" s="34">
        <v>32</v>
      </c>
      <c r="Q43" s="33" t="s">
        <v>45</v>
      </c>
      <c r="R43" s="34" t="s">
        <v>45</v>
      </c>
      <c r="S43" s="33">
        <v>12</v>
      </c>
      <c r="T43" s="34">
        <v>14</v>
      </c>
      <c r="U43" s="33">
        <v>10</v>
      </c>
      <c r="V43" s="34">
        <v>12</v>
      </c>
      <c r="W43" s="33">
        <v>15</v>
      </c>
      <c r="X43" s="34">
        <v>15</v>
      </c>
      <c r="Y43" s="33">
        <v>8</v>
      </c>
      <c r="Z43" s="34">
        <v>11</v>
      </c>
      <c r="AA43" s="33">
        <v>6</v>
      </c>
      <c r="AB43" s="34">
        <v>9.3000000000000007</v>
      </c>
      <c r="AC43" s="33">
        <v>21</v>
      </c>
      <c r="AD43" s="29">
        <v>25</v>
      </c>
      <c r="AE43" s="33">
        <v>14</v>
      </c>
      <c r="AF43" s="34">
        <v>17.3</v>
      </c>
      <c r="AG43" s="33">
        <v>11</v>
      </c>
      <c r="AH43" s="34">
        <v>11</v>
      </c>
      <c r="AI43" s="33">
        <v>13</v>
      </c>
      <c r="AJ43" s="34">
        <v>14</v>
      </c>
      <c r="AK43" s="33">
        <v>11</v>
      </c>
      <c r="AL43" s="34">
        <v>13</v>
      </c>
      <c r="AM43" s="33">
        <v>17</v>
      </c>
      <c r="AN43" s="34">
        <v>19</v>
      </c>
      <c r="AO43" s="33">
        <v>9</v>
      </c>
      <c r="AP43" s="34">
        <v>11</v>
      </c>
      <c r="AQ43" s="33" t="s">
        <v>76</v>
      </c>
      <c r="AR43" s="34" t="s">
        <v>76</v>
      </c>
      <c r="AS43" s="33">
        <v>22</v>
      </c>
      <c r="AT43" s="34">
        <v>23</v>
      </c>
      <c r="AU43" s="33">
        <v>12</v>
      </c>
      <c r="AV43" s="34">
        <v>17.2</v>
      </c>
      <c r="AW43" s="33">
        <v>17</v>
      </c>
      <c r="AX43" s="34">
        <v>17</v>
      </c>
    </row>
    <row r="44" spans="1:50" x14ac:dyDescent="0.2">
      <c r="A44" s="4">
        <f>'All data'!A44</f>
        <v>116</v>
      </c>
      <c r="B44" s="29" t="s">
        <v>134</v>
      </c>
      <c r="C44" s="33">
        <v>16</v>
      </c>
      <c r="D44" s="34">
        <v>19</v>
      </c>
      <c r="E44" s="33">
        <v>14</v>
      </c>
      <c r="F44" s="34">
        <v>15</v>
      </c>
      <c r="G44" s="33">
        <v>12</v>
      </c>
      <c r="H44" s="34">
        <v>13</v>
      </c>
      <c r="I44" s="33">
        <v>13</v>
      </c>
      <c r="J44" s="34">
        <v>13</v>
      </c>
      <c r="K44" s="33">
        <v>8</v>
      </c>
      <c r="L44" s="34">
        <v>10</v>
      </c>
      <c r="M44" s="33">
        <v>12</v>
      </c>
      <c r="N44" s="34">
        <v>12</v>
      </c>
      <c r="O44" s="33">
        <v>30</v>
      </c>
      <c r="P44" s="34">
        <v>31.2</v>
      </c>
      <c r="Q44" s="33" t="s">
        <v>45</v>
      </c>
      <c r="R44" s="34" t="s">
        <v>45</v>
      </c>
      <c r="S44" s="33">
        <v>8</v>
      </c>
      <c r="T44" s="34">
        <v>8</v>
      </c>
      <c r="U44" s="33">
        <v>11</v>
      </c>
      <c r="V44" s="34">
        <v>11</v>
      </c>
      <c r="W44" s="33">
        <v>16</v>
      </c>
      <c r="X44" s="34">
        <v>16</v>
      </c>
      <c r="Y44" s="33">
        <v>8</v>
      </c>
      <c r="Z44" s="34">
        <v>8</v>
      </c>
      <c r="AA44" s="33">
        <v>9.3000000000000007</v>
      </c>
      <c r="AB44" s="34">
        <v>9.3000000000000007</v>
      </c>
      <c r="AC44" s="33">
        <v>21</v>
      </c>
      <c r="AD44" s="29">
        <v>26</v>
      </c>
      <c r="AE44" s="76"/>
      <c r="AF44" s="77"/>
      <c r="AG44" s="76"/>
      <c r="AH44" s="77"/>
      <c r="AI44" s="76"/>
      <c r="AJ44" s="77"/>
      <c r="AK44" s="76"/>
      <c r="AL44" s="77"/>
      <c r="AM44" s="76"/>
      <c r="AN44" s="77"/>
      <c r="AO44" s="76"/>
      <c r="AP44" s="77"/>
      <c r="AQ44" s="76"/>
      <c r="AR44" s="77"/>
      <c r="AS44" s="76"/>
      <c r="AT44" s="77"/>
      <c r="AU44" s="76"/>
      <c r="AV44" s="77"/>
      <c r="AW44" s="76"/>
      <c r="AX44" s="77"/>
    </row>
    <row r="45" spans="1:50" x14ac:dyDescent="0.2">
      <c r="A45" s="4">
        <f>'All data'!A45</f>
        <v>117</v>
      </c>
      <c r="B45" s="29" t="s">
        <v>135</v>
      </c>
      <c r="C45" s="33">
        <v>15</v>
      </c>
      <c r="D45" s="34">
        <v>15</v>
      </c>
      <c r="E45" s="33">
        <v>13</v>
      </c>
      <c r="F45" s="34">
        <v>14</v>
      </c>
      <c r="G45" s="33">
        <v>14</v>
      </c>
      <c r="H45" s="34">
        <v>15</v>
      </c>
      <c r="I45" s="33">
        <v>11</v>
      </c>
      <c r="J45" s="34">
        <v>11</v>
      </c>
      <c r="K45" s="33">
        <v>11</v>
      </c>
      <c r="L45" s="34">
        <v>11</v>
      </c>
      <c r="M45" s="33">
        <v>11</v>
      </c>
      <c r="N45" s="34">
        <v>13</v>
      </c>
      <c r="O45" s="33">
        <v>30</v>
      </c>
      <c r="P45" s="34">
        <v>31</v>
      </c>
      <c r="Q45" s="33" t="s">
        <v>45</v>
      </c>
      <c r="R45" s="34" t="s">
        <v>41</v>
      </c>
      <c r="S45" s="33">
        <v>9</v>
      </c>
      <c r="T45" s="34">
        <v>9</v>
      </c>
      <c r="U45" s="33">
        <v>9</v>
      </c>
      <c r="V45" s="34">
        <v>12</v>
      </c>
      <c r="W45" s="33">
        <v>17</v>
      </c>
      <c r="X45" s="34">
        <v>17</v>
      </c>
      <c r="Y45" s="33">
        <v>8</v>
      </c>
      <c r="Z45" s="34">
        <v>8</v>
      </c>
      <c r="AA45" s="33">
        <v>9</v>
      </c>
      <c r="AB45" s="34">
        <v>9.3000000000000007</v>
      </c>
      <c r="AC45" s="33">
        <v>20</v>
      </c>
      <c r="AD45" s="29">
        <v>22</v>
      </c>
      <c r="AE45" s="33">
        <v>12</v>
      </c>
      <c r="AF45" s="34">
        <v>14</v>
      </c>
      <c r="AG45" s="33">
        <v>11</v>
      </c>
      <c r="AH45" s="34">
        <v>11</v>
      </c>
      <c r="AI45" s="33">
        <v>14</v>
      </c>
      <c r="AJ45" s="34">
        <v>14</v>
      </c>
      <c r="AK45" s="33">
        <v>7</v>
      </c>
      <c r="AL45" s="34">
        <v>15</v>
      </c>
      <c r="AM45" s="33">
        <v>17</v>
      </c>
      <c r="AN45" s="34">
        <v>17</v>
      </c>
      <c r="AO45" s="33">
        <v>12</v>
      </c>
      <c r="AP45" s="34">
        <v>12</v>
      </c>
      <c r="AQ45" s="33">
        <v>11</v>
      </c>
      <c r="AR45" s="34">
        <v>11</v>
      </c>
      <c r="AS45" s="33">
        <v>20</v>
      </c>
      <c r="AT45" s="34">
        <v>20</v>
      </c>
      <c r="AU45" s="33">
        <v>13.2</v>
      </c>
      <c r="AV45" s="34">
        <v>15</v>
      </c>
      <c r="AW45" s="33">
        <v>15</v>
      </c>
      <c r="AX45" s="34">
        <v>15</v>
      </c>
    </row>
    <row r="46" spans="1:50" x14ac:dyDescent="0.2">
      <c r="A46" s="4">
        <f>'All data'!A46</f>
        <v>118</v>
      </c>
      <c r="B46" s="29" t="s">
        <v>136</v>
      </c>
      <c r="C46" s="33">
        <v>17</v>
      </c>
      <c r="D46" s="34">
        <v>17</v>
      </c>
      <c r="E46" s="33">
        <v>11</v>
      </c>
      <c r="F46" s="34">
        <v>13</v>
      </c>
      <c r="G46" s="33">
        <v>14</v>
      </c>
      <c r="H46" s="34">
        <v>17</v>
      </c>
      <c r="I46" s="33">
        <v>11</v>
      </c>
      <c r="J46" s="34">
        <v>12</v>
      </c>
      <c r="K46" s="33">
        <v>12</v>
      </c>
      <c r="L46" s="34">
        <v>13</v>
      </c>
      <c r="M46" s="33">
        <v>12</v>
      </c>
      <c r="N46" s="34">
        <v>13</v>
      </c>
      <c r="O46" s="33">
        <v>32.200000000000003</v>
      </c>
      <c r="P46" s="34">
        <v>32.200000000000003</v>
      </c>
      <c r="Q46" s="33" t="s">
        <v>45</v>
      </c>
      <c r="R46" s="34" t="s">
        <v>45</v>
      </c>
      <c r="S46" s="33">
        <v>8</v>
      </c>
      <c r="T46" s="34">
        <v>11</v>
      </c>
      <c r="U46" s="33">
        <v>12</v>
      </c>
      <c r="V46" s="34">
        <v>12</v>
      </c>
      <c r="W46" s="33">
        <v>16</v>
      </c>
      <c r="X46" s="34">
        <v>20</v>
      </c>
      <c r="Y46" s="33">
        <v>8</v>
      </c>
      <c r="Z46" s="34">
        <v>11</v>
      </c>
      <c r="AA46" s="33">
        <v>6</v>
      </c>
      <c r="AB46" s="34">
        <v>10</v>
      </c>
      <c r="AC46" s="33">
        <v>20</v>
      </c>
      <c r="AD46" s="29">
        <v>20</v>
      </c>
      <c r="AE46" s="76"/>
      <c r="AF46" s="77"/>
      <c r="AG46" s="76"/>
      <c r="AH46" s="77"/>
      <c r="AI46" s="76"/>
      <c r="AJ46" s="77"/>
      <c r="AK46" s="76"/>
      <c r="AL46" s="77"/>
      <c r="AM46" s="76"/>
      <c r="AN46" s="77"/>
      <c r="AO46" s="76"/>
      <c r="AP46" s="77"/>
      <c r="AQ46" s="76"/>
      <c r="AR46" s="77"/>
      <c r="AS46" s="76"/>
      <c r="AT46" s="77"/>
      <c r="AU46" s="76"/>
      <c r="AV46" s="77"/>
      <c r="AW46" s="76"/>
      <c r="AX46" s="77"/>
    </row>
    <row r="47" spans="1:50" x14ac:dyDescent="0.2">
      <c r="A47" s="4">
        <f>'All data'!A47</f>
        <v>120</v>
      </c>
      <c r="B47" s="29" t="s">
        <v>137</v>
      </c>
      <c r="C47" s="33">
        <v>12</v>
      </c>
      <c r="D47" s="34">
        <v>17</v>
      </c>
      <c r="E47" s="33">
        <v>11</v>
      </c>
      <c r="F47" s="34">
        <v>13</v>
      </c>
      <c r="G47" s="33">
        <v>17</v>
      </c>
      <c r="H47" s="34">
        <v>20</v>
      </c>
      <c r="I47" s="33">
        <v>11</v>
      </c>
      <c r="J47" s="34">
        <v>11</v>
      </c>
      <c r="K47" s="33">
        <v>10</v>
      </c>
      <c r="L47" s="34">
        <v>10</v>
      </c>
      <c r="M47" s="33">
        <v>13</v>
      </c>
      <c r="N47" s="34">
        <v>13</v>
      </c>
      <c r="O47" s="33">
        <v>28</v>
      </c>
      <c r="P47" s="34">
        <v>32</v>
      </c>
      <c r="Q47" s="33" t="s">
        <v>45</v>
      </c>
      <c r="R47" s="34" t="s">
        <v>41</v>
      </c>
      <c r="S47" s="33">
        <v>12</v>
      </c>
      <c r="T47" s="34">
        <v>12</v>
      </c>
      <c r="U47" s="33">
        <v>10</v>
      </c>
      <c r="V47" s="34">
        <v>12</v>
      </c>
      <c r="W47" s="33">
        <v>15</v>
      </c>
      <c r="X47" s="34">
        <v>16</v>
      </c>
      <c r="Y47" s="33">
        <v>8</v>
      </c>
      <c r="Z47" s="34">
        <v>8</v>
      </c>
      <c r="AA47" s="33">
        <v>9.3000000000000007</v>
      </c>
      <c r="AB47" s="34">
        <v>9.3000000000000007</v>
      </c>
      <c r="AC47" s="33">
        <v>25</v>
      </c>
      <c r="AD47" s="29">
        <v>25</v>
      </c>
      <c r="AE47" s="33">
        <v>15.3</v>
      </c>
      <c r="AF47" s="34">
        <v>17.3</v>
      </c>
      <c r="AG47" s="33">
        <v>14</v>
      </c>
      <c r="AH47" s="34">
        <v>14</v>
      </c>
      <c r="AI47" s="33">
        <v>14</v>
      </c>
      <c r="AJ47" s="34">
        <v>14</v>
      </c>
      <c r="AK47" s="33">
        <v>12</v>
      </c>
      <c r="AL47" s="34">
        <v>13</v>
      </c>
      <c r="AM47" s="33">
        <v>18</v>
      </c>
      <c r="AN47" s="34">
        <v>19</v>
      </c>
      <c r="AO47" s="33">
        <v>9</v>
      </c>
      <c r="AP47" s="34">
        <v>15</v>
      </c>
      <c r="AQ47" s="33">
        <v>10</v>
      </c>
      <c r="AR47" s="34">
        <v>10</v>
      </c>
      <c r="AS47" s="33">
        <v>22</v>
      </c>
      <c r="AT47" s="34">
        <v>23</v>
      </c>
      <c r="AU47" s="33">
        <v>14</v>
      </c>
      <c r="AV47" s="34">
        <v>14.2</v>
      </c>
      <c r="AW47" s="33">
        <v>15</v>
      </c>
      <c r="AX47" s="34">
        <v>15</v>
      </c>
    </row>
    <row r="48" spans="1:50" x14ac:dyDescent="0.2">
      <c r="A48" s="4">
        <f>'All data'!A48</f>
        <v>122</v>
      </c>
      <c r="B48" s="29" t="s">
        <v>138</v>
      </c>
      <c r="C48" s="33">
        <v>15</v>
      </c>
      <c r="D48" s="34">
        <v>15</v>
      </c>
      <c r="E48" s="33">
        <v>10</v>
      </c>
      <c r="F48" s="34">
        <v>13</v>
      </c>
      <c r="G48" s="33">
        <v>14</v>
      </c>
      <c r="H48" s="34">
        <v>18</v>
      </c>
      <c r="I48" s="33">
        <v>11</v>
      </c>
      <c r="J48" s="34">
        <v>14</v>
      </c>
      <c r="K48" s="33">
        <v>8</v>
      </c>
      <c r="L48" s="34">
        <v>9</v>
      </c>
      <c r="M48" s="33">
        <v>11</v>
      </c>
      <c r="N48" s="34">
        <v>12</v>
      </c>
      <c r="O48" s="33">
        <v>30</v>
      </c>
      <c r="P48" s="34">
        <v>30</v>
      </c>
      <c r="Q48" s="33" t="s">
        <v>45</v>
      </c>
      <c r="R48" s="34" t="s">
        <v>45</v>
      </c>
      <c r="S48" s="33">
        <v>12</v>
      </c>
      <c r="T48" s="34">
        <v>12</v>
      </c>
      <c r="U48" s="33">
        <v>10</v>
      </c>
      <c r="V48" s="34">
        <v>10</v>
      </c>
      <c r="W48" s="33">
        <v>17</v>
      </c>
      <c r="X48" s="34">
        <v>19</v>
      </c>
      <c r="Y48" s="33">
        <v>8</v>
      </c>
      <c r="Z48" s="34">
        <v>11</v>
      </c>
      <c r="AA48" s="33">
        <v>9.3000000000000007</v>
      </c>
      <c r="AB48" s="34">
        <v>9.3000000000000007</v>
      </c>
      <c r="AC48" s="33">
        <v>18</v>
      </c>
      <c r="AD48" s="29">
        <v>24</v>
      </c>
      <c r="AE48" s="76"/>
      <c r="AF48" s="77"/>
      <c r="AG48" s="76"/>
      <c r="AH48" s="77"/>
      <c r="AI48" s="76"/>
      <c r="AJ48" s="77"/>
      <c r="AK48" s="76"/>
      <c r="AL48" s="77"/>
      <c r="AM48" s="76"/>
      <c r="AN48" s="77"/>
      <c r="AO48" s="76"/>
      <c r="AP48" s="77"/>
      <c r="AQ48" s="76"/>
      <c r="AR48" s="77"/>
      <c r="AS48" s="76"/>
      <c r="AT48" s="77"/>
      <c r="AU48" s="76"/>
      <c r="AV48" s="77"/>
      <c r="AW48" s="76"/>
      <c r="AX48" s="77"/>
    </row>
    <row r="49" spans="1:50" x14ac:dyDescent="0.2">
      <c r="A49" s="4">
        <f>'All data'!A49</f>
        <v>123</v>
      </c>
      <c r="B49" s="29" t="s">
        <v>139</v>
      </c>
      <c r="C49" s="33">
        <v>16</v>
      </c>
      <c r="D49" s="34">
        <v>16</v>
      </c>
      <c r="E49" s="33">
        <v>16</v>
      </c>
      <c r="F49" s="34">
        <v>16</v>
      </c>
      <c r="G49" s="33">
        <v>12</v>
      </c>
      <c r="H49" s="34">
        <v>14</v>
      </c>
      <c r="I49" s="33">
        <v>12</v>
      </c>
      <c r="J49" s="34">
        <v>12</v>
      </c>
      <c r="K49" s="33">
        <v>8</v>
      </c>
      <c r="L49" s="34">
        <v>9</v>
      </c>
      <c r="M49" s="33">
        <v>12</v>
      </c>
      <c r="N49" s="34">
        <v>12</v>
      </c>
      <c r="O49" s="33">
        <v>30</v>
      </c>
      <c r="P49" s="34">
        <v>30</v>
      </c>
      <c r="Q49" s="33" t="s">
        <v>45</v>
      </c>
      <c r="R49" s="34" t="s">
        <v>45</v>
      </c>
      <c r="S49" s="33">
        <v>10</v>
      </c>
      <c r="T49" s="34">
        <v>11</v>
      </c>
      <c r="U49" s="33">
        <v>12</v>
      </c>
      <c r="V49" s="34">
        <v>13</v>
      </c>
      <c r="W49" s="33">
        <v>15</v>
      </c>
      <c r="X49" s="34">
        <v>18</v>
      </c>
      <c r="Y49" s="33">
        <v>11</v>
      </c>
      <c r="Z49" s="34">
        <v>11</v>
      </c>
      <c r="AA49" s="33">
        <v>9.3000000000000007</v>
      </c>
      <c r="AB49" s="34">
        <v>9.3000000000000007</v>
      </c>
      <c r="AC49" s="33">
        <v>20</v>
      </c>
      <c r="AD49" s="29">
        <v>20</v>
      </c>
      <c r="AE49" s="76"/>
      <c r="AF49" s="77"/>
      <c r="AG49" s="76"/>
      <c r="AH49" s="77"/>
      <c r="AI49" s="76"/>
      <c r="AJ49" s="77"/>
      <c r="AK49" s="76"/>
      <c r="AL49" s="77"/>
      <c r="AM49" s="76"/>
      <c r="AN49" s="77"/>
      <c r="AO49" s="76"/>
      <c r="AP49" s="77"/>
      <c r="AQ49" s="76"/>
      <c r="AR49" s="77"/>
      <c r="AS49" s="76"/>
      <c r="AT49" s="77"/>
      <c r="AU49" s="76"/>
      <c r="AV49" s="77"/>
      <c r="AW49" s="76"/>
      <c r="AX49" s="77"/>
    </row>
    <row r="50" spans="1:50" x14ac:dyDescent="0.2">
      <c r="A50" s="4">
        <f>'All data'!A50</f>
        <v>125</v>
      </c>
      <c r="B50" s="29" t="s">
        <v>140</v>
      </c>
      <c r="C50" s="33">
        <v>14</v>
      </c>
      <c r="D50" s="34">
        <v>17</v>
      </c>
      <c r="E50" s="33">
        <v>10</v>
      </c>
      <c r="F50" s="34">
        <v>14</v>
      </c>
      <c r="G50" s="33">
        <v>14</v>
      </c>
      <c r="H50" s="34">
        <v>16</v>
      </c>
      <c r="I50" s="33">
        <v>12</v>
      </c>
      <c r="J50" s="34">
        <v>12</v>
      </c>
      <c r="K50" s="33">
        <v>12</v>
      </c>
      <c r="L50" s="34">
        <v>12</v>
      </c>
      <c r="M50" s="33">
        <v>9</v>
      </c>
      <c r="N50" s="34">
        <v>12</v>
      </c>
      <c r="O50" s="33">
        <v>28</v>
      </c>
      <c r="P50" s="34">
        <v>33.200000000000003</v>
      </c>
      <c r="Q50" s="33" t="s">
        <v>45</v>
      </c>
      <c r="R50" s="34" t="s">
        <v>41</v>
      </c>
      <c r="S50" s="33">
        <v>14</v>
      </c>
      <c r="T50" s="34">
        <v>14</v>
      </c>
      <c r="U50" s="33">
        <v>9</v>
      </c>
      <c r="V50" s="34">
        <v>11</v>
      </c>
      <c r="W50" s="33">
        <v>16</v>
      </c>
      <c r="X50" s="34">
        <v>16</v>
      </c>
      <c r="Y50" s="33">
        <v>8</v>
      </c>
      <c r="Z50" s="34">
        <v>8</v>
      </c>
      <c r="AA50" s="33">
        <v>9</v>
      </c>
      <c r="AB50" s="34">
        <v>9.3000000000000007</v>
      </c>
      <c r="AC50" s="33">
        <v>21</v>
      </c>
      <c r="AD50" s="29">
        <v>23</v>
      </c>
      <c r="AE50" s="76"/>
      <c r="AF50" s="77"/>
      <c r="AG50" s="76"/>
      <c r="AH50" s="77"/>
      <c r="AI50" s="76"/>
      <c r="AJ50" s="77"/>
      <c r="AK50" s="76"/>
      <c r="AL50" s="77"/>
      <c r="AM50" s="76"/>
      <c r="AN50" s="77"/>
      <c r="AO50" s="76"/>
      <c r="AP50" s="77"/>
      <c r="AQ50" s="76"/>
      <c r="AR50" s="77"/>
      <c r="AS50" s="76"/>
      <c r="AT50" s="77"/>
      <c r="AU50" s="76"/>
      <c r="AV50" s="77"/>
      <c r="AW50" s="76"/>
      <c r="AX50" s="77"/>
    </row>
    <row r="51" spans="1:50" x14ac:dyDescent="0.2">
      <c r="A51" s="4">
        <f>'All data'!A51</f>
        <v>126</v>
      </c>
      <c r="B51" s="29" t="s">
        <v>141</v>
      </c>
      <c r="C51" s="33">
        <v>15</v>
      </c>
      <c r="D51" s="34">
        <v>17</v>
      </c>
      <c r="E51" s="33">
        <v>13</v>
      </c>
      <c r="F51" s="34">
        <v>16</v>
      </c>
      <c r="G51" s="33">
        <v>13</v>
      </c>
      <c r="H51" s="34">
        <v>15</v>
      </c>
      <c r="I51" s="33">
        <v>9</v>
      </c>
      <c r="J51" s="34">
        <v>12</v>
      </c>
      <c r="K51" s="33">
        <v>8</v>
      </c>
      <c r="L51" s="34">
        <v>13</v>
      </c>
      <c r="M51" s="33">
        <v>9</v>
      </c>
      <c r="N51" s="34">
        <v>12</v>
      </c>
      <c r="O51" s="33">
        <v>29</v>
      </c>
      <c r="P51" s="34">
        <v>29</v>
      </c>
      <c r="Q51" s="33" t="s">
        <v>45</v>
      </c>
      <c r="R51" s="34" t="s">
        <v>41</v>
      </c>
      <c r="S51" s="33">
        <v>12</v>
      </c>
      <c r="T51" s="34">
        <v>12</v>
      </c>
      <c r="U51" s="33">
        <v>11</v>
      </c>
      <c r="V51" s="34">
        <v>12</v>
      </c>
      <c r="W51" s="33">
        <v>15</v>
      </c>
      <c r="X51" s="34">
        <v>20</v>
      </c>
      <c r="Y51" s="33">
        <v>8</v>
      </c>
      <c r="Z51" s="34">
        <v>11</v>
      </c>
      <c r="AA51" s="33">
        <v>6</v>
      </c>
      <c r="AB51" s="34">
        <v>9</v>
      </c>
      <c r="AC51" s="33">
        <v>24</v>
      </c>
      <c r="AD51" s="29">
        <v>24</v>
      </c>
      <c r="AE51" s="76"/>
      <c r="AF51" s="77"/>
      <c r="AG51" s="76"/>
      <c r="AH51" s="77"/>
      <c r="AI51" s="76"/>
      <c r="AJ51" s="77"/>
      <c r="AK51" s="76"/>
      <c r="AL51" s="77"/>
      <c r="AM51" s="76"/>
      <c r="AN51" s="77"/>
      <c r="AO51" s="76"/>
      <c r="AP51" s="77"/>
      <c r="AQ51" s="76"/>
      <c r="AR51" s="77"/>
      <c r="AS51" s="76"/>
      <c r="AT51" s="77"/>
      <c r="AU51" s="76"/>
      <c r="AV51" s="77"/>
      <c r="AW51" s="76"/>
      <c r="AX51" s="77"/>
    </row>
    <row r="52" spans="1:50" x14ac:dyDescent="0.2">
      <c r="A52" s="4">
        <f>'All data'!A52</f>
        <v>129</v>
      </c>
      <c r="B52" s="29" t="s">
        <v>142</v>
      </c>
      <c r="C52" s="33">
        <v>11</v>
      </c>
      <c r="D52" s="34">
        <v>19</v>
      </c>
      <c r="E52" s="33">
        <v>9</v>
      </c>
      <c r="F52" s="34">
        <v>14</v>
      </c>
      <c r="G52" s="33">
        <v>14</v>
      </c>
      <c r="H52" s="34">
        <v>15</v>
      </c>
      <c r="I52" s="33">
        <v>11</v>
      </c>
      <c r="J52" s="34">
        <v>11</v>
      </c>
      <c r="K52" s="33">
        <v>9</v>
      </c>
      <c r="L52" s="34">
        <v>9</v>
      </c>
      <c r="M52" s="33">
        <v>7.3</v>
      </c>
      <c r="N52" s="34">
        <v>11</v>
      </c>
      <c r="O52" s="33">
        <v>27</v>
      </c>
      <c r="P52" s="34">
        <v>31</v>
      </c>
      <c r="Q52" s="33" t="s">
        <v>45</v>
      </c>
      <c r="R52" s="34" t="s">
        <v>45</v>
      </c>
      <c r="S52" s="33">
        <v>12</v>
      </c>
      <c r="T52" s="34">
        <v>12</v>
      </c>
      <c r="U52" s="33">
        <v>10</v>
      </c>
      <c r="V52" s="34">
        <v>12</v>
      </c>
      <c r="W52" s="33">
        <v>17</v>
      </c>
      <c r="X52" s="34">
        <v>18</v>
      </c>
      <c r="Y52" s="33">
        <v>8</v>
      </c>
      <c r="Z52" s="34">
        <v>11</v>
      </c>
      <c r="AA52" s="33">
        <v>6</v>
      </c>
      <c r="AB52" s="34">
        <v>9</v>
      </c>
      <c r="AC52" s="33">
        <v>20</v>
      </c>
      <c r="AD52" s="29">
        <v>20</v>
      </c>
      <c r="AE52" s="76"/>
      <c r="AF52" s="77"/>
      <c r="AG52" s="76"/>
      <c r="AH52" s="77"/>
      <c r="AI52" s="76"/>
      <c r="AJ52" s="77"/>
      <c r="AK52" s="76"/>
      <c r="AL52" s="77"/>
      <c r="AM52" s="76"/>
      <c r="AN52" s="77"/>
      <c r="AO52" s="76"/>
      <c r="AP52" s="77"/>
      <c r="AQ52" s="76"/>
      <c r="AR52" s="77"/>
      <c r="AS52" s="76"/>
      <c r="AT52" s="77"/>
      <c r="AU52" s="76"/>
      <c r="AV52" s="77"/>
      <c r="AW52" s="76"/>
      <c r="AX52" s="77"/>
    </row>
    <row r="53" spans="1:50" x14ac:dyDescent="0.2">
      <c r="A53" s="4">
        <f>'All data'!A53</f>
        <v>132</v>
      </c>
      <c r="B53" s="29" t="s">
        <v>143</v>
      </c>
      <c r="C53" s="33">
        <v>15</v>
      </c>
      <c r="D53" s="34">
        <v>16</v>
      </c>
      <c r="E53" s="33">
        <v>13</v>
      </c>
      <c r="F53" s="34">
        <v>13</v>
      </c>
      <c r="G53" s="33">
        <v>12</v>
      </c>
      <c r="H53" s="34">
        <v>12</v>
      </c>
      <c r="I53" s="33">
        <v>11</v>
      </c>
      <c r="J53" s="34">
        <v>12</v>
      </c>
      <c r="K53" s="33">
        <v>9</v>
      </c>
      <c r="L53" s="34">
        <v>9</v>
      </c>
      <c r="M53" s="33">
        <v>9</v>
      </c>
      <c r="N53" s="34">
        <v>9</v>
      </c>
      <c r="O53" s="33">
        <v>30</v>
      </c>
      <c r="P53" s="34">
        <v>31.2</v>
      </c>
      <c r="Q53" s="33" t="s">
        <v>45</v>
      </c>
      <c r="R53" s="34" t="s">
        <v>41</v>
      </c>
      <c r="S53" s="33">
        <v>12</v>
      </c>
      <c r="T53" s="34">
        <v>12</v>
      </c>
      <c r="U53" s="33">
        <v>11</v>
      </c>
      <c r="V53" s="34">
        <v>12</v>
      </c>
      <c r="W53" s="33">
        <v>16</v>
      </c>
      <c r="X53" s="34">
        <v>17</v>
      </c>
      <c r="Y53" s="33">
        <v>11</v>
      </c>
      <c r="Z53" s="34">
        <v>11</v>
      </c>
      <c r="AA53" s="33">
        <v>9.3000000000000007</v>
      </c>
      <c r="AB53" s="34">
        <v>9.3000000000000007</v>
      </c>
      <c r="AC53" s="33">
        <v>22</v>
      </c>
      <c r="AD53" s="29">
        <v>23</v>
      </c>
      <c r="AE53" s="33">
        <v>14</v>
      </c>
      <c r="AF53" s="34">
        <v>15</v>
      </c>
      <c r="AG53" s="33">
        <v>14</v>
      </c>
      <c r="AH53" s="34">
        <v>14</v>
      </c>
      <c r="AI53" s="33">
        <v>13</v>
      </c>
      <c r="AJ53" s="34">
        <v>13</v>
      </c>
      <c r="AK53" s="33">
        <v>13</v>
      </c>
      <c r="AL53" s="34">
        <v>15</v>
      </c>
      <c r="AM53" s="33">
        <v>20</v>
      </c>
      <c r="AN53" s="34">
        <v>26</v>
      </c>
      <c r="AO53" s="33">
        <v>12</v>
      </c>
      <c r="AP53" s="34">
        <v>13</v>
      </c>
      <c r="AQ53" s="33">
        <v>11</v>
      </c>
      <c r="AR53" s="34">
        <v>11</v>
      </c>
      <c r="AS53" s="33">
        <v>22</v>
      </c>
      <c r="AT53" s="34">
        <v>23</v>
      </c>
      <c r="AU53" s="33">
        <v>15</v>
      </c>
      <c r="AV53" s="34">
        <v>15</v>
      </c>
      <c r="AW53" s="33">
        <v>16</v>
      </c>
      <c r="AX53" s="34">
        <v>16</v>
      </c>
    </row>
    <row r="54" spans="1:50" x14ac:dyDescent="0.2">
      <c r="A54" s="4">
        <f>'All data'!A54</f>
        <v>134</v>
      </c>
      <c r="B54" s="29" t="s">
        <v>144</v>
      </c>
      <c r="C54" s="33">
        <v>15</v>
      </c>
      <c r="D54" s="34">
        <v>16</v>
      </c>
      <c r="E54" s="33">
        <v>13</v>
      </c>
      <c r="F54" s="34">
        <v>14</v>
      </c>
      <c r="G54" s="33">
        <v>15</v>
      </c>
      <c r="H54" s="34">
        <v>19</v>
      </c>
      <c r="I54" s="33">
        <v>11</v>
      </c>
      <c r="J54" s="34">
        <v>12</v>
      </c>
      <c r="K54" s="33">
        <v>11</v>
      </c>
      <c r="L54" s="34">
        <v>11</v>
      </c>
      <c r="M54" s="33">
        <v>13</v>
      </c>
      <c r="N54" s="34">
        <v>13</v>
      </c>
      <c r="O54" s="33">
        <v>30</v>
      </c>
      <c r="P54" s="34">
        <v>31</v>
      </c>
      <c r="Q54" s="33" t="s">
        <v>45</v>
      </c>
      <c r="R54" s="34" t="s">
        <v>45</v>
      </c>
      <c r="S54" s="33">
        <v>12</v>
      </c>
      <c r="T54" s="34">
        <v>13</v>
      </c>
      <c r="U54" s="33">
        <v>12</v>
      </c>
      <c r="V54" s="34">
        <v>13</v>
      </c>
      <c r="W54" s="33">
        <v>15</v>
      </c>
      <c r="X54" s="34">
        <v>19</v>
      </c>
      <c r="Y54" s="33">
        <v>8</v>
      </c>
      <c r="Z54" s="34">
        <v>8</v>
      </c>
      <c r="AA54" s="33">
        <v>9</v>
      </c>
      <c r="AB54" s="34">
        <v>9.3000000000000007</v>
      </c>
      <c r="AC54" s="33">
        <v>23</v>
      </c>
      <c r="AD54" s="29">
        <v>23</v>
      </c>
      <c r="AE54" s="76"/>
      <c r="AF54" s="77"/>
      <c r="AG54" s="76"/>
      <c r="AH54" s="77"/>
      <c r="AI54" s="76"/>
      <c r="AJ54" s="77"/>
      <c r="AK54" s="76"/>
      <c r="AL54" s="77"/>
      <c r="AM54" s="76"/>
      <c r="AN54" s="77"/>
      <c r="AO54" s="76"/>
      <c r="AP54" s="77"/>
      <c r="AQ54" s="76"/>
      <c r="AR54" s="77"/>
      <c r="AS54" s="76"/>
      <c r="AT54" s="77"/>
      <c r="AU54" s="76"/>
      <c r="AV54" s="77"/>
      <c r="AW54" s="76"/>
      <c r="AX54" s="77"/>
    </row>
    <row r="55" spans="1:50" x14ac:dyDescent="0.2">
      <c r="A55" s="4">
        <f>'All data'!A55</f>
        <v>137</v>
      </c>
      <c r="B55" s="29" t="s">
        <v>145</v>
      </c>
      <c r="C55" s="33">
        <v>15</v>
      </c>
      <c r="D55" s="34">
        <v>15</v>
      </c>
      <c r="E55" s="33">
        <v>9</v>
      </c>
      <c r="F55" s="34">
        <v>13</v>
      </c>
      <c r="G55" s="33">
        <v>14</v>
      </c>
      <c r="H55" s="34">
        <v>15</v>
      </c>
      <c r="I55" s="33">
        <v>11</v>
      </c>
      <c r="J55" s="34">
        <v>12</v>
      </c>
      <c r="K55" s="33">
        <v>10</v>
      </c>
      <c r="L55" s="34">
        <v>10</v>
      </c>
      <c r="M55" s="33">
        <v>12</v>
      </c>
      <c r="N55" s="34">
        <v>12</v>
      </c>
      <c r="O55" s="33">
        <v>30</v>
      </c>
      <c r="P55" s="34">
        <v>30</v>
      </c>
      <c r="Q55" s="33" t="s">
        <v>45</v>
      </c>
      <c r="R55" s="34" t="s">
        <v>45</v>
      </c>
      <c r="S55" s="33">
        <v>12</v>
      </c>
      <c r="T55" s="34">
        <v>12</v>
      </c>
      <c r="U55" s="33">
        <v>10</v>
      </c>
      <c r="V55" s="34">
        <v>10</v>
      </c>
      <c r="W55" s="33">
        <v>16</v>
      </c>
      <c r="X55" s="34">
        <v>17</v>
      </c>
      <c r="Y55" s="33">
        <v>11</v>
      </c>
      <c r="Z55" s="34">
        <v>12</v>
      </c>
      <c r="AA55" s="33">
        <v>6</v>
      </c>
      <c r="AB55" s="34">
        <v>8</v>
      </c>
      <c r="AC55" s="33">
        <v>20</v>
      </c>
      <c r="AD55" s="29">
        <v>22</v>
      </c>
      <c r="AE55" s="76"/>
      <c r="AF55" s="77"/>
      <c r="AG55" s="76"/>
      <c r="AH55" s="77"/>
      <c r="AI55" s="76"/>
      <c r="AJ55" s="77"/>
      <c r="AK55" s="76"/>
      <c r="AL55" s="77"/>
      <c r="AM55" s="76"/>
      <c r="AN55" s="77"/>
      <c r="AO55" s="76"/>
      <c r="AP55" s="77"/>
      <c r="AQ55" s="76"/>
      <c r="AR55" s="77"/>
      <c r="AS55" s="76"/>
      <c r="AT55" s="77"/>
      <c r="AU55" s="76"/>
      <c r="AV55" s="77"/>
      <c r="AW55" s="76"/>
      <c r="AX55" s="77"/>
    </row>
    <row r="56" spans="1:50" x14ac:dyDescent="0.2">
      <c r="A56" s="4">
        <f>'All data'!A56</f>
        <v>139</v>
      </c>
      <c r="B56" s="29" t="s">
        <v>146</v>
      </c>
      <c r="C56" s="33">
        <v>15</v>
      </c>
      <c r="D56" s="34">
        <v>18</v>
      </c>
      <c r="E56" s="33">
        <v>13</v>
      </c>
      <c r="F56" s="34">
        <v>14</v>
      </c>
      <c r="G56" s="33">
        <v>17</v>
      </c>
      <c r="H56" s="34">
        <v>17</v>
      </c>
      <c r="I56" s="33">
        <v>11</v>
      </c>
      <c r="J56" s="34">
        <v>12</v>
      </c>
      <c r="K56" s="33">
        <v>9</v>
      </c>
      <c r="L56" s="34">
        <v>13</v>
      </c>
      <c r="M56" s="33">
        <v>10</v>
      </c>
      <c r="N56" s="34">
        <v>13</v>
      </c>
      <c r="O56" s="33">
        <v>29</v>
      </c>
      <c r="P56" s="34">
        <v>32</v>
      </c>
      <c r="Q56" s="33" t="s">
        <v>45</v>
      </c>
      <c r="R56" s="34" t="s">
        <v>45</v>
      </c>
      <c r="S56" s="33">
        <v>13</v>
      </c>
      <c r="T56" s="34">
        <v>13</v>
      </c>
      <c r="U56" s="33">
        <v>10</v>
      </c>
      <c r="V56" s="34">
        <v>12</v>
      </c>
      <c r="W56" s="33">
        <v>18</v>
      </c>
      <c r="X56" s="34">
        <v>18</v>
      </c>
      <c r="Y56" s="33">
        <v>8</v>
      </c>
      <c r="Z56" s="34">
        <v>10</v>
      </c>
      <c r="AA56" s="33">
        <v>6</v>
      </c>
      <c r="AB56" s="34">
        <v>9.3000000000000007</v>
      </c>
      <c r="AC56" s="33" t="s">
        <v>76</v>
      </c>
      <c r="AD56" s="29" t="s">
        <v>76</v>
      </c>
      <c r="AE56" s="76"/>
      <c r="AF56" s="77"/>
      <c r="AG56" s="76"/>
      <c r="AH56" s="77"/>
      <c r="AI56" s="76"/>
      <c r="AJ56" s="77"/>
      <c r="AK56" s="76"/>
      <c r="AL56" s="77"/>
      <c r="AM56" s="76"/>
      <c r="AN56" s="77"/>
      <c r="AO56" s="76"/>
      <c r="AP56" s="77"/>
      <c r="AQ56" s="76"/>
      <c r="AR56" s="77"/>
      <c r="AS56" s="76"/>
      <c r="AT56" s="77"/>
      <c r="AU56" s="76"/>
      <c r="AV56" s="77"/>
      <c r="AW56" s="76"/>
      <c r="AX56" s="77"/>
    </row>
    <row r="57" spans="1:50" x14ac:dyDescent="0.2">
      <c r="A57" s="4">
        <f>'All data'!A57</f>
        <v>143</v>
      </c>
      <c r="B57" s="29" t="s">
        <v>147</v>
      </c>
      <c r="C57" s="33">
        <v>15</v>
      </c>
      <c r="D57" s="34">
        <v>16</v>
      </c>
      <c r="E57" s="33">
        <v>13</v>
      </c>
      <c r="F57" s="34">
        <v>13</v>
      </c>
      <c r="G57" s="33">
        <v>15</v>
      </c>
      <c r="H57" s="34">
        <v>15</v>
      </c>
      <c r="I57" s="33">
        <v>12</v>
      </c>
      <c r="J57" s="34">
        <v>12</v>
      </c>
      <c r="K57" s="33">
        <v>8</v>
      </c>
      <c r="L57" s="34">
        <v>11</v>
      </c>
      <c r="M57" s="33">
        <v>11</v>
      </c>
      <c r="N57" s="34">
        <v>11</v>
      </c>
      <c r="O57" s="33">
        <v>30</v>
      </c>
      <c r="P57" s="34">
        <v>32.200000000000003</v>
      </c>
      <c r="Q57" s="33" t="s">
        <v>45</v>
      </c>
      <c r="R57" s="34" t="s">
        <v>41</v>
      </c>
      <c r="S57" s="33">
        <v>11</v>
      </c>
      <c r="T57" s="34">
        <v>12</v>
      </c>
      <c r="U57" s="33">
        <v>11</v>
      </c>
      <c r="V57" s="34">
        <v>12</v>
      </c>
      <c r="W57" s="33">
        <v>16</v>
      </c>
      <c r="X57" s="34">
        <v>18</v>
      </c>
      <c r="Y57" s="33">
        <v>8</v>
      </c>
      <c r="Z57" s="34">
        <v>8</v>
      </c>
      <c r="AA57" s="33">
        <v>7</v>
      </c>
      <c r="AB57" s="34">
        <v>9.3000000000000007</v>
      </c>
      <c r="AC57" s="33">
        <v>20</v>
      </c>
      <c r="AD57" s="29">
        <v>23</v>
      </c>
      <c r="AE57" s="76"/>
      <c r="AF57" s="77"/>
      <c r="AG57" s="76"/>
      <c r="AH57" s="77"/>
      <c r="AI57" s="76"/>
      <c r="AJ57" s="77"/>
      <c r="AK57" s="76"/>
      <c r="AL57" s="77"/>
      <c r="AM57" s="76"/>
      <c r="AN57" s="77"/>
      <c r="AO57" s="76"/>
      <c r="AP57" s="77"/>
      <c r="AQ57" s="76"/>
      <c r="AR57" s="77"/>
      <c r="AS57" s="76"/>
      <c r="AT57" s="77"/>
      <c r="AU57" s="76"/>
      <c r="AV57" s="77"/>
      <c r="AW57" s="76"/>
      <c r="AX57" s="77"/>
    </row>
    <row r="58" spans="1:50" x14ac:dyDescent="0.2">
      <c r="A58" s="4">
        <f>'All data'!A58</f>
        <v>146</v>
      </c>
      <c r="B58" s="29" t="s">
        <v>148</v>
      </c>
      <c r="C58" s="33">
        <v>16</v>
      </c>
      <c r="D58" s="34">
        <v>16</v>
      </c>
      <c r="E58" s="33">
        <v>11</v>
      </c>
      <c r="F58" s="34">
        <v>12</v>
      </c>
      <c r="G58" s="33">
        <v>13</v>
      </c>
      <c r="H58" s="34">
        <v>17</v>
      </c>
      <c r="I58" s="33">
        <v>10</v>
      </c>
      <c r="J58" s="34">
        <v>12</v>
      </c>
      <c r="K58" s="33">
        <v>10</v>
      </c>
      <c r="L58" s="34">
        <v>11</v>
      </c>
      <c r="M58" s="33">
        <v>11</v>
      </c>
      <c r="N58" s="34">
        <v>12</v>
      </c>
      <c r="O58" s="33">
        <v>30</v>
      </c>
      <c r="P58" s="34">
        <v>31.2</v>
      </c>
      <c r="Q58" s="33" t="s">
        <v>45</v>
      </c>
      <c r="R58" s="34" t="s">
        <v>45</v>
      </c>
      <c r="S58" s="33">
        <v>12</v>
      </c>
      <c r="T58" s="34">
        <v>12</v>
      </c>
      <c r="U58" s="33">
        <v>10</v>
      </c>
      <c r="V58" s="34">
        <v>13</v>
      </c>
      <c r="W58" s="33">
        <v>14</v>
      </c>
      <c r="X58" s="34">
        <v>18</v>
      </c>
      <c r="Y58" s="33">
        <v>8</v>
      </c>
      <c r="Z58" s="34">
        <v>11</v>
      </c>
      <c r="AA58" s="33">
        <v>6</v>
      </c>
      <c r="AB58" s="34">
        <v>6</v>
      </c>
      <c r="AC58" s="33">
        <v>21</v>
      </c>
      <c r="AD58" s="29">
        <v>24</v>
      </c>
      <c r="AE58" s="76"/>
      <c r="AF58" s="77"/>
      <c r="AG58" s="76"/>
      <c r="AH58" s="77"/>
      <c r="AI58" s="76"/>
      <c r="AJ58" s="77"/>
      <c r="AK58" s="76"/>
      <c r="AL58" s="77"/>
      <c r="AM58" s="76"/>
      <c r="AN58" s="77"/>
      <c r="AO58" s="76"/>
      <c r="AP58" s="77"/>
      <c r="AQ58" s="76"/>
      <c r="AR58" s="77"/>
      <c r="AS58" s="76"/>
      <c r="AT58" s="77"/>
      <c r="AU58" s="76"/>
      <c r="AV58" s="77"/>
      <c r="AW58" s="76"/>
      <c r="AX58" s="77"/>
    </row>
    <row r="59" spans="1:50" x14ac:dyDescent="0.2">
      <c r="A59" s="4">
        <f>'All data'!A59</f>
        <v>147</v>
      </c>
      <c r="B59" s="29" t="s">
        <v>149</v>
      </c>
      <c r="C59" s="33">
        <v>15</v>
      </c>
      <c r="D59" s="34">
        <v>16</v>
      </c>
      <c r="E59" s="33">
        <v>10</v>
      </c>
      <c r="F59" s="34">
        <v>14</v>
      </c>
      <c r="G59" s="33">
        <v>17</v>
      </c>
      <c r="H59" s="34">
        <v>18</v>
      </c>
      <c r="I59" s="33">
        <v>11</v>
      </c>
      <c r="J59" s="34">
        <v>12</v>
      </c>
      <c r="K59" s="33">
        <v>10</v>
      </c>
      <c r="L59" s="34">
        <v>11</v>
      </c>
      <c r="M59" s="33">
        <v>12</v>
      </c>
      <c r="N59" s="34">
        <v>12</v>
      </c>
      <c r="O59" s="33">
        <v>30</v>
      </c>
      <c r="P59" s="34">
        <v>32.200000000000003</v>
      </c>
      <c r="Q59" s="33" t="s">
        <v>45</v>
      </c>
      <c r="R59" s="34" t="s">
        <v>41</v>
      </c>
      <c r="S59" s="33">
        <v>11</v>
      </c>
      <c r="T59" s="34">
        <v>13</v>
      </c>
      <c r="U59" s="33">
        <v>11</v>
      </c>
      <c r="V59" s="34">
        <v>12</v>
      </c>
      <c r="W59" s="33">
        <v>16</v>
      </c>
      <c r="X59" s="34">
        <v>17</v>
      </c>
      <c r="Y59" s="33">
        <v>10</v>
      </c>
      <c r="Z59" s="34">
        <v>10</v>
      </c>
      <c r="AA59" s="33">
        <v>6</v>
      </c>
      <c r="AB59" s="34">
        <v>9.3000000000000007</v>
      </c>
      <c r="AC59" s="33">
        <v>20</v>
      </c>
      <c r="AD59" s="29">
        <v>23</v>
      </c>
      <c r="AE59" s="76"/>
      <c r="AF59" s="77"/>
      <c r="AG59" s="76"/>
      <c r="AH59" s="77"/>
      <c r="AI59" s="76"/>
      <c r="AJ59" s="77"/>
      <c r="AK59" s="76"/>
      <c r="AL59" s="77"/>
      <c r="AM59" s="76"/>
      <c r="AN59" s="77"/>
      <c r="AO59" s="76"/>
      <c r="AP59" s="77"/>
      <c r="AQ59" s="76"/>
      <c r="AR59" s="77"/>
      <c r="AS59" s="76"/>
      <c r="AT59" s="77"/>
      <c r="AU59" s="76"/>
      <c r="AV59" s="77"/>
      <c r="AW59" s="76"/>
      <c r="AX59" s="77"/>
    </row>
    <row r="60" spans="1:50" x14ac:dyDescent="0.2">
      <c r="A60" s="4">
        <f>'All data'!A60</f>
        <v>148</v>
      </c>
      <c r="B60" s="29" t="s">
        <v>150</v>
      </c>
      <c r="C60" s="33">
        <v>16</v>
      </c>
      <c r="D60" s="34">
        <v>16</v>
      </c>
      <c r="E60" s="33">
        <v>12</v>
      </c>
      <c r="F60" s="34">
        <v>13</v>
      </c>
      <c r="G60" s="33">
        <v>12</v>
      </c>
      <c r="H60" s="34">
        <v>15</v>
      </c>
      <c r="I60" s="33">
        <v>9</v>
      </c>
      <c r="J60" s="34">
        <v>11</v>
      </c>
      <c r="K60" s="33">
        <v>10</v>
      </c>
      <c r="L60" s="34">
        <v>10</v>
      </c>
      <c r="M60" s="33">
        <v>12</v>
      </c>
      <c r="N60" s="34">
        <v>13</v>
      </c>
      <c r="O60" s="33">
        <v>28</v>
      </c>
      <c r="P60" s="34">
        <v>32.200000000000003</v>
      </c>
      <c r="Q60" s="33" t="s">
        <v>45</v>
      </c>
      <c r="R60" s="34" t="s">
        <v>45</v>
      </c>
      <c r="S60" s="33">
        <v>12</v>
      </c>
      <c r="T60" s="34">
        <v>12</v>
      </c>
      <c r="U60" s="33">
        <v>12</v>
      </c>
      <c r="V60" s="34">
        <v>12</v>
      </c>
      <c r="W60" s="33">
        <v>17</v>
      </c>
      <c r="X60" s="34">
        <v>17</v>
      </c>
      <c r="Y60" s="33">
        <v>8</v>
      </c>
      <c r="Z60" s="34">
        <v>12</v>
      </c>
      <c r="AA60" s="33">
        <v>9</v>
      </c>
      <c r="AB60" s="34">
        <v>9.3000000000000007</v>
      </c>
      <c r="AC60" s="33">
        <v>21</v>
      </c>
      <c r="AD60" s="29">
        <v>22</v>
      </c>
      <c r="AE60" s="76"/>
      <c r="AF60" s="77"/>
      <c r="AG60" s="76"/>
      <c r="AH60" s="77"/>
      <c r="AI60" s="76"/>
      <c r="AJ60" s="77"/>
      <c r="AK60" s="76"/>
      <c r="AL60" s="77"/>
      <c r="AM60" s="76"/>
      <c r="AN60" s="77"/>
      <c r="AO60" s="76"/>
      <c r="AP60" s="77"/>
      <c r="AQ60" s="76"/>
      <c r="AR60" s="77"/>
      <c r="AS60" s="76"/>
      <c r="AT60" s="77"/>
      <c r="AU60" s="76"/>
      <c r="AV60" s="77"/>
      <c r="AW60" s="76"/>
      <c r="AX60" s="77"/>
    </row>
    <row r="61" spans="1:50" x14ac:dyDescent="0.2">
      <c r="A61" s="4">
        <f>'All data'!A61</f>
        <v>150</v>
      </c>
      <c r="B61" s="29" t="s">
        <v>151</v>
      </c>
      <c r="C61" s="33">
        <v>15</v>
      </c>
      <c r="D61" s="34">
        <v>16</v>
      </c>
      <c r="E61" s="33">
        <v>13</v>
      </c>
      <c r="F61" s="34">
        <v>16</v>
      </c>
      <c r="G61" s="33">
        <v>16</v>
      </c>
      <c r="H61" s="34">
        <v>18</v>
      </c>
      <c r="I61" s="33">
        <v>11</v>
      </c>
      <c r="J61" s="34">
        <v>11</v>
      </c>
      <c r="K61" s="33">
        <v>8</v>
      </c>
      <c r="L61" s="34">
        <v>9</v>
      </c>
      <c r="M61" s="33">
        <v>13</v>
      </c>
      <c r="N61" s="34">
        <v>13</v>
      </c>
      <c r="O61" s="33">
        <v>27</v>
      </c>
      <c r="P61" s="34">
        <v>28</v>
      </c>
      <c r="Q61" s="33" t="s">
        <v>45</v>
      </c>
      <c r="R61" s="34" t="s">
        <v>41</v>
      </c>
      <c r="S61" s="33">
        <v>11</v>
      </c>
      <c r="T61" s="34">
        <v>12</v>
      </c>
      <c r="U61" s="33">
        <v>11</v>
      </c>
      <c r="V61" s="34">
        <v>12</v>
      </c>
      <c r="W61" s="33">
        <v>16</v>
      </c>
      <c r="X61" s="34">
        <v>18</v>
      </c>
      <c r="Y61" s="33">
        <v>8</v>
      </c>
      <c r="Z61" s="34">
        <v>8</v>
      </c>
      <c r="AA61" s="33">
        <v>6</v>
      </c>
      <c r="AB61" s="34">
        <v>8</v>
      </c>
      <c r="AC61" s="33">
        <v>21</v>
      </c>
      <c r="AD61" s="29">
        <v>21</v>
      </c>
      <c r="AE61" s="76"/>
      <c r="AF61" s="77"/>
      <c r="AG61" s="76"/>
      <c r="AH61" s="77"/>
      <c r="AI61" s="76"/>
      <c r="AJ61" s="77"/>
      <c r="AK61" s="76"/>
      <c r="AL61" s="77"/>
      <c r="AM61" s="76"/>
      <c r="AN61" s="77"/>
      <c r="AO61" s="76"/>
      <c r="AP61" s="77"/>
      <c r="AQ61" s="76"/>
      <c r="AR61" s="77"/>
      <c r="AS61" s="76"/>
      <c r="AT61" s="77"/>
      <c r="AU61" s="76"/>
      <c r="AV61" s="77"/>
      <c r="AW61" s="76"/>
      <c r="AX61" s="77"/>
    </row>
    <row r="62" spans="1:50" x14ac:dyDescent="0.2">
      <c r="A62" s="4">
        <f>'All data'!A62</f>
        <v>154</v>
      </c>
      <c r="B62" s="29" t="s">
        <v>152</v>
      </c>
      <c r="C62" s="33">
        <v>15</v>
      </c>
      <c r="D62" s="34">
        <v>16</v>
      </c>
      <c r="E62" s="33">
        <v>10</v>
      </c>
      <c r="F62" s="34">
        <v>11</v>
      </c>
      <c r="G62" s="33">
        <v>18</v>
      </c>
      <c r="H62" s="34">
        <v>19</v>
      </c>
      <c r="I62" s="33">
        <v>9</v>
      </c>
      <c r="J62" s="34">
        <v>11</v>
      </c>
      <c r="K62" s="33">
        <v>8</v>
      </c>
      <c r="L62" s="34">
        <v>10</v>
      </c>
      <c r="M62" s="33" t="s">
        <v>76</v>
      </c>
      <c r="N62" s="34" t="s">
        <v>76</v>
      </c>
      <c r="O62" s="33">
        <v>29</v>
      </c>
      <c r="P62" s="34">
        <v>31.2</v>
      </c>
      <c r="Q62" s="33" t="s">
        <v>45</v>
      </c>
      <c r="R62" s="34" t="s">
        <v>41</v>
      </c>
      <c r="S62" s="33">
        <v>12</v>
      </c>
      <c r="T62" s="34">
        <v>12</v>
      </c>
      <c r="U62" s="33">
        <v>11</v>
      </c>
      <c r="V62" s="34">
        <v>12</v>
      </c>
      <c r="W62" s="33">
        <v>16</v>
      </c>
      <c r="X62" s="34">
        <v>18</v>
      </c>
      <c r="Y62" s="33">
        <v>10</v>
      </c>
      <c r="Z62" s="34">
        <v>12</v>
      </c>
      <c r="AA62" s="33">
        <v>9.3000000000000007</v>
      </c>
      <c r="AB62" s="34">
        <v>9.3000000000000007</v>
      </c>
      <c r="AC62" s="33">
        <v>20</v>
      </c>
      <c r="AD62" s="29">
        <v>22</v>
      </c>
      <c r="AE62" s="76"/>
      <c r="AF62" s="77"/>
      <c r="AG62" s="76"/>
      <c r="AH62" s="77"/>
      <c r="AI62" s="76"/>
      <c r="AJ62" s="77"/>
      <c r="AK62" s="76"/>
      <c r="AL62" s="77"/>
      <c r="AM62" s="76"/>
      <c r="AN62" s="77"/>
      <c r="AO62" s="76"/>
      <c r="AP62" s="77"/>
      <c r="AQ62" s="76"/>
      <c r="AR62" s="77"/>
      <c r="AS62" s="76"/>
      <c r="AT62" s="77"/>
      <c r="AU62" s="76"/>
      <c r="AV62" s="77"/>
      <c r="AW62" s="76"/>
      <c r="AX62" s="77"/>
    </row>
    <row r="63" spans="1:50" x14ac:dyDescent="0.2">
      <c r="A63" s="4">
        <f>'All data'!A63</f>
        <v>155</v>
      </c>
      <c r="B63" s="29" t="s">
        <v>153</v>
      </c>
      <c r="C63" s="33">
        <v>14</v>
      </c>
      <c r="D63" s="34">
        <v>14</v>
      </c>
      <c r="E63" s="33">
        <v>13</v>
      </c>
      <c r="F63" s="34">
        <v>14</v>
      </c>
      <c r="G63" s="33">
        <v>13</v>
      </c>
      <c r="H63" s="34">
        <v>16</v>
      </c>
      <c r="I63" s="33">
        <v>9</v>
      </c>
      <c r="J63" s="34">
        <v>12</v>
      </c>
      <c r="K63" s="33">
        <v>9</v>
      </c>
      <c r="L63" s="34">
        <v>11</v>
      </c>
      <c r="M63" s="33">
        <v>9</v>
      </c>
      <c r="N63" s="34">
        <v>13</v>
      </c>
      <c r="O63" s="33">
        <v>28</v>
      </c>
      <c r="P63" s="34">
        <v>30</v>
      </c>
      <c r="Q63" s="33" t="s">
        <v>45</v>
      </c>
      <c r="R63" s="34" t="s">
        <v>41</v>
      </c>
      <c r="S63" s="33">
        <v>10</v>
      </c>
      <c r="T63" s="34">
        <v>11</v>
      </c>
      <c r="U63" s="33">
        <v>9</v>
      </c>
      <c r="V63" s="34">
        <v>13</v>
      </c>
      <c r="W63" s="33">
        <v>17</v>
      </c>
      <c r="X63" s="34">
        <v>18</v>
      </c>
      <c r="Y63" s="33">
        <v>8</v>
      </c>
      <c r="Z63" s="34">
        <v>12</v>
      </c>
      <c r="AA63" s="33">
        <v>6</v>
      </c>
      <c r="AB63" s="34">
        <v>6</v>
      </c>
      <c r="AC63" s="33" t="s">
        <v>76</v>
      </c>
      <c r="AD63" s="29" t="s">
        <v>76</v>
      </c>
      <c r="AE63" s="76"/>
      <c r="AF63" s="77"/>
      <c r="AG63" s="76"/>
      <c r="AH63" s="77"/>
      <c r="AI63" s="76"/>
      <c r="AJ63" s="77"/>
      <c r="AK63" s="76"/>
      <c r="AL63" s="77"/>
      <c r="AM63" s="76"/>
      <c r="AN63" s="77"/>
      <c r="AO63" s="76"/>
      <c r="AP63" s="77"/>
      <c r="AQ63" s="76"/>
      <c r="AR63" s="77"/>
      <c r="AS63" s="76"/>
      <c r="AT63" s="77"/>
      <c r="AU63" s="76"/>
      <c r="AV63" s="77"/>
      <c r="AW63" s="76"/>
      <c r="AX63" s="77"/>
    </row>
    <row r="64" spans="1:50" x14ac:dyDescent="0.2">
      <c r="A64" s="4">
        <f>'All data'!A64</f>
        <v>156</v>
      </c>
      <c r="B64" s="29" t="s">
        <v>154</v>
      </c>
      <c r="C64" s="33">
        <v>14</v>
      </c>
      <c r="D64" s="34">
        <v>16</v>
      </c>
      <c r="E64" s="33">
        <v>10</v>
      </c>
      <c r="F64" s="34">
        <v>12</v>
      </c>
      <c r="G64" s="33">
        <v>14</v>
      </c>
      <c r="H64" s="34">
        <v>15</v>
      </c>
      <c r="I64" s="33">
        <v>11</v>
      </c>
      <c r="J64" s="34">
        <v>11</v>
      </c>
      <c r="K64" s="33">
        <v>11</v>
      </c>
      <c r="L64" s="34">
        <v>11</v>
      </c>
      <c r="M64" s="33">
        <v>12</v>
      </c>
      <c r="N64" s="34">
        <v>12</v>
      </c>
      <c r="O64" s="33">
        <v>30</v>
      </c>
      <c r="P64" s="34">
        <v>32.200000000000003</v>
      </c>
      <c r="Q64" s="33" t="s">
        <v>45</v>
      </c>
      <c r="R64" s="34" t="s">
        <v>41</v>
      </c>
      <c r="S64" s="33">
        <v>9</v>
      </c>
      <c r="T64" s="34">
        <v>13</v>
      </c>
      <c r="U64" s="33">
        <v>11</v>
      </c>
      <c r="V64" s="34">
        <v>12</v>
      </c>
      <c r="W64" s="33">
        <v>16</v>
      </c>
      <c r="X64" s="34">
        <v>16</v>
      </c>
      <c r="Y64" s="33">
        <v>8</v>
      </c>
      <c r="Z64" s="34">
        <v>8</v>
      </c>
      <c r="AA64" s="33">
        <v>7</v>
      </c>
      <c r="AB64" s="34">
        <v>9.3000000000000007</v>
      </c>
      <c r="AC64" s="33">
        <v>20</v>
      </c>
      <c r="AD64" s="29">
        <v>24</v>
      </c>
      <c r="AE64" s="76"/>
      <c r="AF64" s="77"/>
      <c r="AG64" s="76"/>
      <c r="AH64" s="77"/>
      <c r="AI64" s="76"/>
      <c r="AJ64" s="77"/>
      <c r="AK64" s="76"/>
      <c r="AL64" s="77"/>
      <c r="AM64" s="76"/>
      <c r="AN64" s="77"/>
      <c r="AO64" s="76"/>
      <c r="AP64" s="77"/>
      <c r="AQ64" s="76"/>
      <c r="AR64" s="77"/>
      <c r="AS64" s="76"/>
      <c r="AT64" s="77"/>
      <c r="AU64" s="76"/>
      <c r="AV64" s="77"/>
      <c r="AW64" s="76"/>
      <c r="AX64" s="77"/>
    </row>
    <row r="65" spans="1:50" x14ac:dyDescent="0.2">
      <c r="A65" s="4">
        <f>'All data'!A65</f>
        <v>157</v>
      </c>
      <c r="B65" s="29" t="s">
        <v>155</v>
      </c>
      <c r="C65" s="33">
        <v>16</v>
      </c>
      <c r="D65" s="34">
        <v>16</v>
      </c>
      <c r="E65" s="33">
        <v>12</v>
      </c>
      <c r="F65" s="34">
        <v>13</v>
      </c>
      <c r="G65" s="33">
        <v>17</v>
      </c>
      <c r="H65" s="34">
        <v>17</v>
      </c>
      <c r="I65" s="33">
        <v>11</v>
      </c>
      <c r="J65" s="34">
        <v>13</v>
      </c>
      <c r="K65" s="33">
        <v>8</v>
      </c>
      <c r="L65" s="34">
        <v>11</v>
      </c>
      <c r="M65" s="33">
        <v>11</v>
      </c>
      <c r="N65" s="34">
        <v>13</v>
      </c>
      <c r="O65" s="33">
        <v>28</v>
      </c>
      <c r="P65" s="34">
        <v>30</v>
      </c>
      <c r="Q65" s="33" t="s">
        <v>45</v>
      </c>
      <c r="R65" s="34" t="s">
        <v>45</v>
      </c>
      <c r="S65" s="33">
        <v>11</v>
      </c>
      <c r="T65" s="34">
        <v>11</v>
      </c>
      <c r="U65" s="33">
        <v>11</v>
      </c>
      <c r="V65" s="34">
        <v>11</v>
      </c>
      <c r="W65" s="33">
        <v>15</v>
      </c>
      <c r="X65" s="34">
        <v>16</v>
      </c>
      <c r="Y65" s="33">
        <v>8</v>
      </c>
      <c r="Z65" s="34">
        <v>12</v>
      </c>
      <c r="AA65" s="33">
        <v>6</v>
      </c>
      <c r="AB65" s="34">
        <v>9.3000000000000007</v>
      </c>
      <c r="AC65" s="33">
        <v>21</v>
      </c>
      <c r="AD65" s="29">
        <v>21</v>
      </c>
      <c r="AE65" s="33">
        <v>13</v>
      </c>
      <c r="AF65" s="34">
        <v>17.3</v>
      </c>
      <c r="AG65" s="33">
        <v>10</v>
      </c>
      <c r="AH65" s="34">
        <v>14</v>
      </c>
      <c r="AI65" s="33">
        <v>15</v>
      </c>
      <c r="AJ65" s="34">
        <v>15</v>
      </c>
      <c r="AK65" s="33">
        <v>11</v>
      </c>
      <c r="AL65" s="34">
        <v>13</v>
      </c>
      <c r="AM65" s="33">
        <v>17</v>
      </c>
      <c r="AN65" s="34">
        <v>17</v>
      </c>
      <c r="AO65" s="33">
        <v>9</v>
      </c>
      <c r="AP65" s="34">
        <v>12</v>
      </c>
      <c r="AQ65" s="33">
        <v>10</v>
      </c>
      <c r="AR65" s="34">
        <v>10</v>
      </c>
      <c r="AS65" s="33">
        <v>18</v>
      </c>
      <c r="AT65" s="34">
        <v>19</v>
      </c>
      <c r="AU65" s="33">
        <v>14</v>
      </c>
      <c r="AV65" s="34">
        <v>14</v>
      </c>
      <c r="AW65" s="33">
        <v>11</v>
      </c>
      <c r="AX65" s="34">
        <v>11</v>
      </c>
    </row>
    <row r="66" spans="1:50" x14ac:dyDescent="0.2">
      <c r="A66" s="4">
        <f>'All data'!A66</f>
        <v>159</v>
      </c>
      <c r="B66" s="29" t="s">
        <v>156</v>
      </c>
      <c r="C66" s="33">
        <v>14</v>
      </c>
      <c r="D66" s="34">
        <v>17</v>
      </c>
      <c r="E66" s="33">
        <v>12</v>
      </c>
      <c r="F66" s="34">
        <v>14</v>
      </c>
      <c r="G66" s="33">
        <v>14</v>
      </c>
      <c r="H66" s="34">
        <v>19</v>
      </c>
      <c r="I66" s="33">
        <v>12</v>
      </c>
      <c r="J66" s="34">
        <v>12</v>
      </c>
      <c r="K66" s="33">
        <v>9</v>
      </c>
      <c r="L66" s="34">
        <v>11</v>
      </c>
      <c r="M66" s="33">
        <v>12</v>
      </c>
      <c r="N66" s="34">
        <v>13</v>
      </c>
      <c r="O66" s="33">
        <v>30</v>
      </c>
      <c r="P66" s="34">
        <v>31</v>
      </c>
      <c r="Q66" s="33" t="s">
        <v>45</v>
      </c>
      <c r="R66" s="34" t="s">
        <v>41</v>
      </c>
      <c r="S66" s="33">
        <v>8</v>
      </c>
      <c r="T66" s="34">
        <v>12</v>
      </c>
      <c r="U66" s="33">
        <v>10</v>
      </c>
      <c r="V66" s="34">
        <v>11</v>
      </c>
      <c r="W66" s="33">
        <v>19</v>
      </c>
      <c r="X66" s="34">
        <v>20</v>
      </c>
      <c r="Y66" s="33">
        <v>8</v>
      </c>
      <c r="Z66" s="34">
        <v>8</v>
      </c>
      <c r="AA66" s="33">
        <v>7</v>
      </c>
      <c r="AB66" s="34">
        <v>9.3000000000000007</v>
      </c>
      <c r="AC66" s="33">
        <v>24</v>
      </c>
      <c r="AD66" s="29">
        <v>26</v>
      </c>
      <c r="AE66" s="76"/>
      <c r="AF66" s="77"/>
      <c r="AG66" s="76"/>
      <c r="AH66" s="77"/>
      <c r="AI66" s="76"/>
      <c r="AJ66" s="77"/>
      <c r="AK66" s="76"/>
      <c r="AL66" s="77"/>
      <c r="AM66" s="76"/>
      <c r="AN66" s="77"/>
      <c r="AO66" s="76"/>
      <c r="AP66" s="77"/>
      <c r="AQ66" s="76"/>
      <c r="AR66" s="77"/>
      <c r="AS66" s="76"/>
      <c r="AT66" s="77"/>
      <c r="AU66" s="76"/>
      <c r="AV66" s="77"/>
      <c r="AW66" s="76"/>
      <c r="AX66" s="77"/>
    </row>
    <row r="67" spans="1:50" x14ac:dyDescent="0.2">
      <c r="A67" s="4">
        <f>'All data'!A67</f>
        <v>161</v>
      </c>
      <c r="B67" s="29" t="s">
        <v>157</v>
      </c>
      <c r="C67" s="33">
        <v>17</v>
      </c>
      <c r="D67" s="34">
        <v>18</v>
      </c>
      <c r="E67" s="33">
        <v>14</v>
      </c>
      <c r="F67" s="34">
        <v>14</v>
      </c>
      <c r="G67" s="33">
        <v>19</v>
      </c>
      <c r="H67" s="34">
        <v>19</v>
      </c>
      <c r="I67" s="33">
        <v>13</v>
      </c>
      <c r="J67" s="34">
        <v>13</v>
      </c>
      <c r="K67" s="33">
        <v>10</v>
      </c>
      <c r="L67" s="34">
        <v>10</v>
      </c>
      <c r="M67" s="33">
        <v>10</v>
      </c>
      <c r="N67" s="34">
        <v>11</v>
      </c>
      <c r="O67" s="33">
        <v>28</v>
      </c>
      <c r="P67" s="34">
        <v>31.2</v>
      </c>
      <c r="Q67" s="33" t="s">
        <v>45</v>
      </c>
      <c r="R67" s="34" t="s">
        <v>41</v>
      </c>
      <c r="S67" s="33">
        <v>8</v>
      </c>
      <c r="T67" s="34">
        <v>12</v>
      </c>
      <c r="U67" s="33">
        <v>10</v>
      </c>
      <c r="V67" s="34">
        <v>12</v>
      </c>
      <c r="W67" s="33">
        <v>16</v>
      </c>
      <c r="X67" s="34">
        <v>16</v>
      </c>
      <c r="Y67" s="33">
        <v>8</v>
      </c>
      <c r="Z67" s="34">
        <v>8</v>
      </c>
      <c r="AA67" s="33">
        <v>6</v>
      </c>
      <c r="AB67" s="34">
        <v>6</v>
      </c>
      <c r="AC67" s="33">
        <v>20</v>
      </c>
      <c r="AD67" s="29">
        <v>24</v>
      </c>
      <c r="AE67" s="76"/>
      <c r="AF67" s="77"/>
      <c r="AG67" s="76"/>
      <c r="AH67" s="77"/>
      <c r="AI67" s="76"/>
      <c r="AJ67" s="77"/>
      <c r="AK67" s="76"/>
      <c r="AL67" s="77"/>
      <c r="AM67" s="76"/>
      <c r="AN67" s="77"/>
      <c r="AO67" s="76"/>
      <c r="AP67" s="77"/>
      <c r="AQ67" s="76"/>
      <c r="AR67" s="77"/>
      <c r="AS67" s="76"/>
      <c r="AT67" s="77"/>
      <c r="AU67" s="76"/>
      <c r="AV67" s="77"/>
      <c r="AW67" s="76"/>
      <c r="AX67" s="77"/>
    </row>
    <row r="68" spans="1:50" x14ac:dyDescent="0.2">
      <c r="A68" s="4">
        <f>'All data'!A68</f>
        <v>164</v>
      </c>
      <c r="B68" s="31" t="s">
        <v>158</v>
      </c>
      <c r="C68" s="33">
        <v>16</v>
      </c>
      <c r="D68" s="34">
        <v>17</v>
      </c>
      <c r="E68" s="33">
        <v>14</v>
      </c>
      <c r="F68" s="34">
        <v>15</v>
      </c>
      <c r="G68" s="33">
        <v>12</v>
      </c>
      <c r="H68" s="34">
        <v>17</v>
      </c>
      <c r="I68" s="33">
        <v>13</v>
      </c>
      <c r="J68" s="34">
        <v>13</v>
      </c>
      <c r="K68" s="33">
        <v>10</v>
      </c>
      <c r="L68" s="34">
        <v>10</v>
      </c>
      <c r="M68" s="33">
        <v>12</v>
      </c>
      <c r="N68" s="34">
        <v>13</v>
      </c>
      <c r="O68" s="33">
        <v>30</v>
      </c>
      <c r="P68" s="34">
        <v>30</v>
      </c>
      <c r="Q68" s="33" t="s">
        <v>45</v>
      </c>
      <c r="R68" s="34" t="s">
        <v>45</v>
      </c>
      <c r="S68" s="33">
        <v>9</v>
      </c>
      <c r="T68" s="34">
        <v>12</v>
      </c>
      <c r="U68" s="33">
        <v>10</v>
      </c>
      <c r="V68" s="34">
        <v>10</v>
      </c>
      <c r="W68" s="33">
        <v>14</v>
      </c>
      <c r="X68" s="34">
        <v>17</v>
      </c>
      <c r="Y68" s="33">
        <v>8</v>
      </c>
      <c r="Z68" s="34">
        <v>8</v>
      </c>
      <c r="AA68" s="33">
        <v>9</v>
      </c>
      <c r="AB68" s="34">
        <v>9</v>
      </c>
      <c r="AC68" s="33">
        <v>21</v>
      </c>
      <c r="AD68" s="29">
        <v>24</v>
      </c>
      <c r="AE68" s="76"/>
      <c r="AF68" s="77"/>
      <c r="AG68" s="76"/>
      <c r="AH68" s="77"/>
      <c r="AI68" s="76"/>
      <c r="AJ68" s="77"/>
      <c r="AK68" s="76"/>
      <c r="AL68" s="77"/>
      <c r="AM68" s="76"/>
      <c r="AN68" s="77"/>
      <c r="AO68" s="76"/>
      <c r="AP68" s="77"/>
      <c r="AQ68" s="76"/>
      <c r="AR68" s="77"/>
      <c r="AS68" s="76"/>
      <c r="AT68" s="77"/>
      <c r="AU68" s="76"/>
      <c r="AV68" s="77"/>
      <c r="AW68" s="76"/>
      <c r="AX68" s="77"/>
    </row>
    <row r="69" spans="1:50" x14ac:dyDescent="0.2">
      <c r="A69" s="4">
        <f>'All data'!A69</f>
        <v>167</v>
      </c>
      <c r="B69" s="31" t="s">
        <v>159</v>
      </c>
      <c r="C69" s="33">
        <v>16</v>
      </c>
      <c r="D69" s="34">
        <v>18</v>
      </c>
      <c r="E69" s="33">
        <v>10</v>
      </c>
      <c r="F69" s="34">
        <v>14</v>
      </c>
      <c r="G69" s="33">
        <v>16</v>
      </c>
      <c r="H69" s="34">
        <v>18</v>
      </c>
      <c r="I69" s="33">
        <v>12</v>
      </c>
      <c r="J69" s="34">
        <v>13</v>
      </c>
      <c r="K69" s="33">
        <v>13</v>
      </c>
      <c r="L69" s="34">
        <v>13</v>
      </c>
      <c r="M69" s="33">
        <v>11</v>
      </c>
      <c r="N69" s="34">
        <v>12</v>
      </c>
      <c r="O69" s="33">
        <v>30</v>
      </c>
      <c r="P69" s="34">
        <v>32.200000000000003</v>
      </c>
      <c r="Q69" s="33" t="s">
        <v>45</v>
      </c>
      <c r="R69" s="34" t="s">
        <v>41</v>
      </c>
      <c r="S69" s="33">
        <v>8</v>
      </c>
      <c r="T69" s="34">
        <v>9</v>
      </c>
      <c r="U69" s="33">
        <v>10</v>
      </c>
      <c r="V69" s="34">
        <v>12</v>
      </c>
      <c r="W69" s="33">
        <v>17</v>
      </c>
      <c r="X69" s="34">
        <v>17</v>
      </c>
      <c r="Y69" s="33">
        <v>8</v>
      </c>
      <c r="Z69" s="34">
        <v>10</v>
      </c>
      <c r="AA69" s="33">
        <v>9.3000000000000007</v>
      </c>
      <c r="AB69" s="34">
        <v>9.3000000000000007</v>
      </c>
      <c r="AC69" s="33">
        <v>21</v>
      </c>
      <c r="AD69" s="29">
        <v>22</v>
      </c>
      <c r="AE69" s="76"/>
      <c r="AF69" s="77"/>
      <c r="AG69" s="76"/>
      <c r="AH69" s="77"/>
      <c r="AI69" s="76"/>
      <c r="AJ69" s="77"/>
      <c r="AK69" s="76"/>
      <c r="AL69" s="77"/>
      <c r="AM69" s="76"/>
      <c r="AN69" s="77"/>
      <c r="AO69" s="76"/>
      <c r="AP69" s="77"/>
      <c r="AQ69" s="76"/>
      <c r="AR69" s="77"/>
      <c r="AS69" s="76"/>
      <c r="AT69" s="77"/>
      <c r="AU69" s="76"/>
      <c r="AV69" s="77"/>
      <c r="AW69" s="76"/>
      <c r="AX69" s="77"/>
    </row>
    <row r="70" spans="1:50" x14ac:dyDescent="0.2">
      <c r="A70" s="4">
        <f>'All data'!A70</f>
        <v>168</v>
      </c>
      <c r="B70" s="31" t="s">
        <v>160</v>
      </c>
      <c r="C70" s="33">
        <v>16</v>
      </c>
      <c r="D70" s="34">
        <v>19</v>
      </c>
      <c r="E70" s="33">
        <v>16</v>
      </c>
      <c r="F70" s="34">
        <v>16</v>
      </c>
      <c r="G70" s="33">
        <v>15</v>
      </c>
      <c r="H70" s="34">
        <v>16</v>
      </c>
      <c r="I70" s="33">
        <v>11</v>
      </c>
      <c r="J70" s="34">
        <v>13</v>
      </c>
      <c r="K70" s="33">
        <v>7</v>
      </c>
      <c r="L70" s="34">
        <v>11</v>
      </c>
      <c r="M70" s="33">
        <v>9</v>
      </c>
      <c r="N70" s="34">
        <v>14</v>
      </c>
      <c r="O70" s="33">
        <v>27</v>
      </c>
      <c r="P70" s="34">
        <v>31</v>
      </c>
      <c r="Q70" s="33" t="s">
        <v>45</v>
      </c>
      <c r="R70" s="34" t="s">
        <v>45</v>
      </c>
      <c r="S70" s="33">
        <v>11</v>
      </c>
      <c r="T70" s="34">
        <v>11</v>
      </c>
      <c r="U70" s="33">
        <v>10</v>
      </c>
      <c r="V70" s="34">
        <v>12</v>
      </c>
      <c r="W70" s="33">
        <v>17</v>
      </c>
      <c r="X70" s="34">
        <v>18</v>
      </c>
      <c r="Y70" s="33">
        <v>8</v>
      </c>
      <c r="Z70" s="34">
        <v>11</v>
      </c>
      <c r="AA70" s="33">
        <v>6</v>
      </c>
      <c r="AB70" s="34">
        <v>7</v>
      </c>
      <c r="AC70" s="33">
        <v>21</v>
      </c>
      <c r="AD70" s="29">
        <v>22</v>
      </c>
      <c r="AE70" s="76"/>
      <c r="AF70" s="77"/>
      <c r="AG70" s="76"/>
      <c r="AH70" s="77"/>
      <c r="AI70" s="76"/>
      <c r="AJ70" s="77"/>
      <c r="AK70" s="76"/>
      <c r="AL70" s="77"/>
      <c r="AM70" s="76"/>
      <c r="AN70" s="77"/>
      <c r="AO70" s="76"/>
      <c r="AP70" s="77"/>
      <c r="AQ70" s="76"/>
      <c r="AR70" s="77"/>
      <c r="AS70" s="76"/>
      <c r="AT70" s="77"/>
      <c r="AU70" s="76"/>
      <c r="AV70" s="77"/>
      <c r="AW70" s="76"/>
      <c r="AX70" s="77"/>
    </row>
    <row r="71" spans="1:50" x14ac:dyDescent="0.2">
      <c r="A71" s="4">
        <f>'All data'!A71</f>
        <v>170</v>
      </c>
      <c r="B71" s="31" t="s">
        <v>161</v>
      </c>
      <c r="C71" s="33">
        <v>14</v>
      </c>
      <c r="D71" s="34">
        <v>16</v>
      </c>
      <c r="E71" s="33">
        <v>13</v>
      </c>
      <c r="F71" s="34">
        <v>15</v>
      </c>
      <c r="G71" s="33">
        <v>13</v>
      </c>
      <c r="H71" s="34">
        <v>13</v>
      </c>
      <c r="I71" s="33">
        <v>11</v>
      </c>
      <c r="J71" s="34">
        <v>12</v>
      </c>
      <c r="K71" s="33">
        <v>10</v>
      </c>
      <c r="L71" s="34">
        <v>10</v>
      </c>
      <c r="M71" s="33">
        <v>13</v>
      </c>
      <c r="N71" s="34">
        <v>13</v>
      </c>
      <c r="O71" s="33">
        <v>28</v>
      </c>
      <c r="P71" s="34">
        <v>28</v>
      </c>
      <c r="Q71" s="33" t="s">
        <v>45</v>
      </c>
      <c r="R71" s="34" t="s">
        <v>41</v>
      </c>
      <c r="S71" s="33">
        <v>11</v>
      </c>
      <c r="T71" s="34">
        <v>11</v>
      </c>
      <c r="U71" s="33">
        <v>9</v>
      </c>
      <c r="V71" s="34">
        <v>9</v>
      </c>
      <c r="W71" s="33">
        <v>17</v>
      </c>
      <c r="X71" s="34">
        <v>17</v>
      </c>
      <c r="Y71" s="33">
        <v>8</v>
      </c>
      <c r="Z71" s="34">
        <v>8</v>
      </c>
      <c r="AA71" s="33">
        <v>9.3000000000000007</v>
      </c>
      <c r="AB71" s="34">
        <v>9.3000000000000007</v>
      </c>
      <c r="AC71" s="33">
        <v>21</v>
      </c>
      <c r="AD71" s="29">
        <v>21</v>
      </c>
      <c r="AE71" s="76"/>
      <c r="AF71" s="77"/>
      <c r="AG71" s="76"/>
      <c r="AH71" s="77"/>
      <c r="AI71" s="76"/>
      <c r="AJ71" s="77"/>
      <c r="AK71" s="76"/>
      <c r="AL71" s="77"/>
      <c r="AM71" s="76"/>
      <c r="AN71" s="77"/>
      <c r="AO71" s="76"/>
      <c r="AP71" s="77"/>
      <c r="AQ71" s="76"/>
      <c r="AR71" s="77"/>
      <c r="AS71" s="76"/>
      <c r="AT71" s="77"/>
      <c r="AU71" s="76"/>
      <c r="AV71" s="77"/>
      <c r="AW71" s="76"/>
      <c r="AX71" s="77"/>
    </row>
    <row r="72" spans="1:50" x14ac:dyDescent="0.2">
      <c r="A72" s="4">
        <f>'All data'!A72</f>
        <v>174</v>
      </c>
      <c r="B72" s="31" t="s">
        <v>162</v>
      </c>
      <c r="C72" s="33">
        <v>15</v>
      </c>
      <c r="D72" s="34">
        <v>17</v>
      </c>
      <c r="E72" s="33">
        <v>14</v>
      </c>
      <c r="F72" s="34">
        <v>15</v>
      </c>
      <c r="G72" s="33">
        <v>12</v>
      </c>
      <c r="H72" s="34">
        <v>20</v>
      </c>
      <c r="I72" s="33">
        <v>11</v>
      </c>
      <c r="J72" s="34">
        <v>11</v>
      </c>
      <c r="K72" s="33">
        <v>11</v>
      </c>
      <c r="L72" s="34">
        <v>11</v>
      </c>
      <c r="M72" s="33">
        <v>11</v>
      </c>
      <c r="N72" s="34">
        <v>12</v>
      </c>
      <c r="O72" s="33">
        <v>29</v>
      </c>
      <c r="P72" s="34">
        <v>29</v>
      </c>
      <c r="Q72" s="33" t="s">
        <v>45</v>
      </c>
      <c r="R72" s="34" t="s">
        <v>45</v>
      </c>
      <c r="S72" s="33">
        <v>12</v>
      </c>
      <c r="T72" s="34">
        <v>12</v>
      </c>
      <c r="U72" s="33">
        <v>10</v>
      </c>
      <c r="V72" s="34">
        <v>12</v>
      </c>
      <c r="W72" s="33">
        <v>16</v>
      </c>
      <c r="X72" s="34">
        <v>18</v>
      </c>
      <c r="Y72" s="33">
        <v>8</v>
      </c>
      <c r="Z72" s="34">
        <v>8</v>
      </c>
      <c r="AA72" s="33">
        <v>9.3000000000000007</v>
      </c>
      <c r="AB72" s="34">
        <v>9.3000000000000007</v>
      </c>
      <c r="AC72" s="33">
        <v>22</v>
      </c>
      <c r="AD72" s="29">
        <v>23</v>
      </c>
      <c r="AE72" s="76"/>
      <c r="AF72" s="77"/>
      <c r="AG72" s="76"/>
      <c r="AH72" s="77"/>
      <c r="AI72" s="76"/>
      <c r="AJ72" s="77"/>
      <c r="AK72" s="76"/>
      <c r="AL72" s="77"/>
      <c r="AM72" s="76"/>
      <c r="AN72" s="77"/>
      <c r="AO72" s="76"/>
      <c r="AP72" s="77"/>
      <c r="AQ72" s="76"/>
      <c r="AR72" s="77"/>
      <c r="AS72" s="76"/>
      <c r="AT72" s="77"/>
      <c r="AU72" s="76"/>
      <c r="AV72" s="77"/>
      <c r="AW72" s="76"/>
      <c r="AX72" s="77"/>
    </row>
    <row r="73" spans="1:50" x14ac:dyDescent="0.2">
      <c r="A73" s="4">
        <f>'All data'!A73</f>
        <v>177</v>
      </c>
      <c r="B73" s="31" t="s">
        <v>163</v>
      </c>
      <c r="C73" s="33">
        <v>16</v>
      </c>
      <c r="D73" s="34">
        <v>17</v>
      </c>
      <c r="E73" s="33">
        <v>12</v>
      </c>
      <c r="F73" s="34">
        <v>16</v>
      </c>
      <c r="G73" s="33">
        <v>12</v>
      </c>
      <c r="H73" s="34">
        <v>12</v>
      </c>
      <c r="I73" s="33">
        <v>10</v>
      </c>
      <c r="J73" s="34">
        <v>11</v>
      </c>
      <c r="K73" s="33">
        <v>9</v>
      </c>
      <c r="L73" s="34">
        <v>13</v>
      </c>
      <c r="M73" s="33">
        <v>13</v>
      </c>
      <c r="N73" s="34">
        <v>13</v>
      </c>
      <c r="O73" s="33">
        <v>28</v>
      </c>
      <c r="P73" s="34">
        <v>30</v>
      </c>
      <c r="Q73" s="33" t="s">
        <v>45</v>
      </c>
      <c r="R73" s="34" t="s">
        <v>41</v>
      </c>
      <c r="S73" s="33">
        <v>11</v>
      </c>
      <c r="T73" s="34">
        <v>12</v>
      </c>
      <c r="U73" s="33">
        <v>10</v>
      </c>
      <c r="V73" s="34">
        <v>12</v>
      </c>
      <c r="W73" s="33">
        <v>16</v>
      </c>
      <c r="X73" s="34">
        <v>18</v>
      </c>
      <c r="Y73" s="33">
        <v>8</v>
      </c>
      <c r="Z73" s="34">
        <v>8</v>
      </c>
      <c r="AA73" s="33">
        <v>8</v>
      </c>
      <c r="AB73" s="34">
        <v>9.3000000000000007</v>
      </c>
      <c r="AC73" s="33">
        <v>19</v>
      </c>
      <c r="AD73" s="29">
        <v>22</v>
      </c>
      <c r="AE73" s="76"/>
      <c r="AF73" s="77"/>
      <c r="AG73" s="76"/>
      <c r="AH73" s="77"/>
      <c r="AI73" s="76"/>
      <c r="AJ73" s="77"/>
      <c r="AK73" s="76"/>
      <c r="AL73" s="77"/>
      <c r="AM73" s="76"/>
      <c r="AN73" s="77"/>
      <c r="AO73" s="76"/>
      <c r="AP73" s="77"/>
      <c r="AQ73" s="76"/>
      <c r="AR73" s="77"/>
      <c r="AS73" s="76"/>
      <c r="AT73" s="77"/>
      <c r="AU73" s="76"/>
      <c r="AV73" s="77"/>
      <c r="AW73" s="76"/>
      <c r="AX73" s="77"/>
    </row>
    <row r="74" spans="1:50" x14ac:dyDescent="0.2">
      <c r="A74" s="4">
        <f>'All data'!A74</f>
        <v>181</v>
      </c>
      <c r="B74" s="31" t="s">
        <v>164</v>
      </c>
      <c r="C74" s="33">
        <v>16</v>
      </c>
      <c r="D74" s="34">
        <v>16</v>
      </c>
      <c r="E74" s="33">
        <v>13</v>
      </c>
      <c r="F74" s="34">
        <v>16</v>
      </c>
      <c r="G74" s="33">
        <v>14</v>
      </c>
      <c r="H74" s="34">
        <v>18</v>
      </c>
      <c r="I74" s="33">
        <v>11</v>
      </c>
      <c r="J74" s="34">
        <v>12</v>
      </c>
      <c r="K74" s="33">
        <v>10</v>
      </c>
      <c r="L74" s="34">
        <v>12</v>
      </c>
      <c r="M74" s="33">
        <v>9</v>
      </c>
      <c r="N74" s="34">
        <v>11</v>
      </c>
      <c r="O74" s="33">
        <v>30</v>
      </c>
      <c r="P74" s="34">
        <v>30.2</v>
      </c>
      <c r="Q74" s="33" t="s">
        <v>45</v>
      </c>
      <c r="R74" s="34" t="s">
        <v>45</v>
      </c>
      <c r="S74" s="33">
        <v>11</v>
      </c>
      <c r="T74" s="34">
        <v>13</v>
      </c>
      <c r="U74" s="33">
        <v>10</v>
      </c>
      <c r="V74" s="34">
        <v>12</v>
      </c>
      <c r="W74" s="33">
        <v>15</v>
      </c>
      <c r="X74" s="34">
        <v>19</v>
      </c>
      <c r="Y74" s="33">
        <v>8</v>
      </c>
      <c r="Z74" s="34">
        <v>12</v>
      </c>
      <c r="AA74" s="33">
        <v>9</v>
      </c>
      <c r="AB74" s="34">
        <v>9.3000000000000007</v>
      </c>
      <c r="AC74" s="33">
        <v>24</v>
      </c>
      <c r="AD74" s="29">
        <v>25</v>
      </c>
      <c r="AE74" s="76"/>
      <c r="AF74" s="77"/>
      <c r="AG74" s="76"/>
      <c r="AH74" s="77"/>
      <c r="AI74" s="76"/>
      <c r="AJ74" s="77"/>
      <c r="AK74" s="76"/>
      <c r="AL74" s="77"/>
      <c r="AM74" s="76"/>
      <c r="AN74" s="77"/>
      <c r="AO74" s="76"/>
      <c r="AP74" s="77"/>
      <c r="AQ74" s="76"/>
      <c r="AR74" s="77"/>
      <c r="AS74" s="76"/>
      <c r="AT74" s="77"/>
      <c r="AU74" s="76"/>
      <c r="AV74" s="77"/>
      <c r="AW74" s="76"/>
      <c r="AX74" s="77"/>
    </row>
    <row r="75" spans="1:50" x14ac:dyDescent="0.2">
      <c r="A75" s="4">
        <f>'All data'!A75</f>
        <v>182</v>
      </c>
      <c r="B75" s="31" t="s">
        <v>165</v>
      </c>
      <c r="C75" s="33">
        <v>14</v>
      </c>
      <c r="D75" s="34">
        <v>18</v>
      </c>
      <c r="E75" s="33">
        <v>13</v>
      </c>
      <c r="F75" s="34">
        <v>14</v>
      </c>
      <c r="G75" s="33">
        <v>15</v>
      </c>
      <c r="H75" s="34">
        <v>18</v>
      </c>
      <c r="I75" s="33">
        <v>11</v>
      </c>
      <c r="J75" s="34">
        <v>12</v>
      </c>
      <c r="K75" s="33">
        <v>8</v>
      </c>
      <c r="L75" s="34">
        <v>12</v>
      </c>
      <c r="M75" s="33">
        <v>9</v>
      </c>
      <c r="N75" s="34">
        <v>12</v>
      </c>
      <c r="O75" s="33">
        <v>32.200000000000003</v>
      </c>
      <c r="P75" s="34">
        <v>32.200000000000003</v>
      </c>
      <c r="Q75" s="33" t="s">
        <v>45</v>
      </c>
      <c r="R75" s="34" t="s">
        <v>41</v>
      </c>
      <c r="S75" s="33">
        <v>12</v>
      </c>
      <c r="T75" s="34">
        <v>12</v>
      </c>
      <c r="U75" s="33">
        <v>12</v>
      </c>
      <c r="V75" s="34">
        <v>12</v>
      </c>
      <c r="W75" s="33">
        <v>16</v>
      </c>
      <c r="X75" s="34">
        <v>18</v>
      </c>
      <c r="Y75" s="33">
        <v>8</v>
      </c>
      <c r="Z75" s="34">
        <v>8</v>
      </c>
      <c r="AA75" s="33">
        <v>9</v>
      </c>
      <c r="AB75" s="34">
        <v>9.3000000000000007</v>
      </c>
      <c r="AC75" s="33">
        <v>22</v>
      </c>
      <c r="AD75" s="29">
        <v>24</v>
      </c>
      <c r="AE75" s="76"/>
      <c r="AF75" s="77"/>
      <c r="AG75" s="76"/>
      <c r="AH75" s="77"/>
      <c r="AI75" s="76"/>
      <c r="AJ75" s="77"/>
      <c r="AK75" s="76"/>
      <c r="AL75" s="77"/>
      <c r="AM75" s="76"/>
      <c r="AN75" s="77"/>
      <c r="AO75" s="76"/>
      <c r="AP75" s="77"/>
      <c r="AQ75" s="76"/>
      <c r="AR75" s="77"/>
      <c r="AS75" s="76"/>
      <c r="AT75" s="77"/>
      <c r="AU75" s="76"/>
      <c r="AV75" s="77"/>
      <c r="AW75" s="76"/>
      <c r="AX75" s="77"/>
    </row>
    <row r="76" spans="1:50" x14ac:dyDescent="0.2">
      <c r="A76" s="4">
        <f>'All data'!A76</f>
        <v>184</v>
      </c>
      <c r="B76" s="31" t="s">
        <v>166</v>
      </c>
      <c r="C76" s="33">
        <v>15</v>
      </c>
      <c r="D76" s="34">
        <v>16</v>
      </c>
      <c r="E76" s="33">
        <v>13</v>
      </c>
      <c r="F76" s="34">
        <v>15</v>
      </c>
      <c r="G76" s="33">
        <v>12</v>
      </c>
      <c r="H76" s="34">
        <v>16</v>
      </c>
      <c r="I76" s="33">
        <v>11</v>
      </c>
      <c r="J76" s="34">
        <v>12</v>
      </c>
      <c r="K76" s="33">
        <v>9</v>
      </c>
      <c r="L76" s="34">
        <v>11</v>
      </c>
      <c r="M76" s="33">
        <v>12</v>
      </c>
      <c r="N76" s="34">
        <v>12</v>
      </c>
      <c r="O76" s="33">
        <v>28</v>
      </c>
      <c r="P76" s="34">
        <v>32.200000000000003</v>
      </c>
      <c r="Q76" s="33" t="s">
        <v>45</v>
      </c>
      <c r="R76" s="34" t="s">
        <v>41</v>
      </c>
      <c r="S76" s="33">
        <v>10</v>
      </c>
      <c r="T76" s="34">
        <v>10</v>
      </c>
      <c r="U76" s="33">
        <v>10</v>
      </c>
      <c r="V76" s="34">
        <v>12</v>
      </c>
      <c r="W76" s="33">
        <v>18</v>
      </c>
      <c r="X76" s="34">
        <v>18</v>
      </c>
      <c r="Y76" s="33">
        <v>8</v>
      </c>
      <c r="Z76" s="34">
        <v>11</v>
      </c>
      <c r="AA76" s="33">
        <v>6</v>
      </c>
      <c r="AB76" s="34">
        <v>8</v>
      </c>
      <c r="AC76" s="33">
        <v>20</v>
      </c>
      <c r="AD76" s="29">
        <v>22</v>
      </c>
      <c r="AE76" s="76"/>
      <c r="AF76" s="77"/>
      <c r="AG76" s="76"/>
      <c r="AH76" s="77"/>
      <c r="AI76" s="76"/>
      <c r="AJ76" s="77"/>
      <c r="AK76" s="76"/>
      <c r="AL76" s="77"/>
      <c r="AM76" s="76"/>
      <c r="AN76" s="77"/>
      <c r="AO76" s="76"/>
      <c r="AP76" s="77"/>
      <c r="AQ76" s="76"/>
      <c r="AR76" s="77"/>
      <c r="AS76" s="76"/>
      <c r="AT76" s="77"/>
      <c r="AU76" s="76"/>
      <c r="AV76" s="77"/>
      <c r="AW76" s="76"/>
      <c r="AX76" s="77"/>
    </row>
    <row r="77" spans="1:50" x14ac:dyDescent="0.2">
      <c r="A77" s="4">
        <f>'All data'!A77</f>
        <v>187</v>
      </c>
      <c r="B77" s="29" t="s">
        <v>167</v>
      </c>
      <c r="C77" s="33">
        <v>17</v>
      </c>
      <c r="D77" s="34">
        <v>17</v>
      </c>
      <c r="E77" s="33">
        <v>13</v>
      </c>
      <c r="F77" s="34">
        <v>15</v>
      </c>
      <c r="G77" s="33">
        <v>14</v>
      </c>
      <c r="H77" s="34">
        <v>17</v>
      </c>
      <c r="I77" s="33">
        <v>11</v>
      </c>
      <c r="J77" s="34">
        <v>12</v>
      </c>
      <c r="K77" s="33">
        <v>9</v>
      </c>
      <c r="L77" s="34">
        <v>10</v>
      </c>
      <c r="M77" s="33">
        <v>11</v>
      </c>
      <c r="N77" s="34">
        <v>11</v>
      </c>
      <c r="O77" s="33">
        <v>31.2</v>
      </c>
      <c r="P77" s="34">
        <v>32</v>
      </c>
      <c r="Q77" s="33" t="s">
        <v>45</v>
      </c>
      <c r="R77" s="34" t="s">
        <v>45</v>
      </c>
      <c r="S77" s="33">
        <v>8</v>
      </c>
      <c r="T77" s="34">
        <v>11</v>
      </c>
      <c r="U77" s="33">
        <v>10</v>
      </c>
      <c r="V77" s="34">
        <v>11</v>
      </c>
      <c r="W77" s="33">
        <v>17</v>
      </c>
      <c r="X77" s="34">
        <v>19</v>
      </c>
      <c r="Y77" s="33">
        <v>8</v>
      </c>
      <c r="Z77" s="34">
        <v>8</v>
      </c>
      <c r="AA77" s="33">
        <v>6</v>
      </c>
      <c r="AB77" s="34">
        <v>9</v>
      </c>
      <c r="AC77" s="33">
        <v>22</v>
      </c>
      <c r="AD77" s="29">
        <v>23</v>
      </c>
      <c r="AE77" s="76"/>
      <c r="AF77" s="77"/>
      <c r="AG77" s="76"/>
      <c r="AH77" s="77"/>
      <c r="AI77" s="76"/>
      <c r="AJ77" s="77"/>
      <c r="AK77" s="76"/>
      <c r="AL77" s="77"/>
      <c r="AM77" s="76"/>
      <c r="AN77" s="77"/>
      <c r="AO77" s="76"/>
      <c r="AP77" s="77"/>
      <c r="AQ77" s="76"/>
      <c r="AR77" s="77"/>
      <c r="AS77" s="76"/>
      <c r="AT77" s="77"/>
      <c r="AU77" s="76"/>
      <c r="AV77" s="77"/>
      <c r="AW77" s="76"/>
      <c r="AX77" s="77"/>
    </row>
    <row r="78" spans="1:50" x14ac:dyDescent="0.2">
      <c r="A78" s="4">
        <f>'All data'!A78</f>
        <v>192</v>
      </c>
      <c r="B78" s="32" t="s">
        <v>168</v>
      </c>
      <c r="C78" s="33">
        <v>16</v>
      </c>
      <c r="D78" s="34">
        <v>16</v>
      </c>
      <c r="E78" s="33">
        <v>10</v>
      </c>
      <c r="F78" s="34">
        <v>13</v>
      </c>
      <c r="G78" s="33">
        <v>17</v>
      </c>
      <c r="H78" s="34">
        <v>17</v>
      </c>
      <c r="I78" s="33">
        <v>12</v>
      </c>
      <c r="J78" s="34">
        <v>13</v>
      </c>
      <c r="K78" s="33">
        <v>10</v>
      </c>
      <c r="L78" s="34">
        <v>10</v>
      </c>
      <c r="M78" s="33">
        <v>11</v>
      </c>
      <c r="N78" s="34">
        <v>12</v>
      </c>
      <c r="O78" s="33">
        <v>27</v>
      </c>
      <c r="P78" s="34">
        <v>29</v>
      </c>
      <c r="Q78" s="33" t="s">
        <v>45</v>
      </c>
      <c r="R78" s="34" t="s">
        <v>45</v>
      </c>
      <c r="S78" s="33">
        <v>12</v>
      </c>
      <c r="T78" s="34">
        <v>12</v>
      </c>
      <c r="U78" s="33">
        <v>10</v>
      </c>
      <c r="V78" s="34">
        <v>11</v>
      </c>
      <c r="W78" s="33">
        <v>17</v>
      </c>
      <c r="X78" s="34">
        <v>17</v>
      </c>
      <c r="Y78" s="33">
        <v>8</v>
      </c>
      <c r="Z78" s="34">
        <v>8</v>
      </c>
      <c r="AA78" s="33">
        <v>6</v>
      </c>
      <c r="AB78" s="34">
        <v>6</v>
      </c>
      <c r="AC78" s="33">
        <v>21</v>
      </c>
      <c r="AD78" s="29">
        <v>23</v>
      </c>
      <c r="AE78" s="33">
        <v>15</v>
      </c>
      <c r="AF78" s="34">
        <v>17.3</v>
      </c>
      <c r="AG78" s="33">
        <v>11</v>
      </c>
      <c r="AH78" s="34">
        <v>11.3</v>
      </c>
      <c r="AI78" s="33">
        <v>15</v>
      </c>
      <c r="AJ78" s="34">
        <v>15</v>
      </c>
      <c r="AK78" s="33">
        <v>10</v>
      </c>
      <c r="AL78" s="34">
        <v>14</v>
      </c>
      <c r="AM78" s="33">
        <v>17</v>
      </c>
      <c r="AN78" s="34">
        <v>19</v>
      </c>
      <c r="AO78" s="33">
        <v>12</v>
      </c>
      <c r="AP78" s="34">
        <v>13</v>
      </c>
      <c r="AQ78" s="33" t="s">
        <v>76</v>
      </c>
      <c r="AR78" s="34" t="s">
        <v>76</v>
      </c>
      <c r="AS78" s="33">
        <v>17</v>
      </c>
      <c r="AT78" s="34">
        <v>20</v>
      </c>
      <c r="AU78" s="33">
        <v>14</v>
      </c>
      <c r="AV78" s="34">
        <v>15</v>
      </c>
      <c r="AW78" s="33">
        <v>16</v>
      </c>
      <c r="AX78" s="34">
        <v>16</v>
      </c>
    </row>
    <row r="79" spans="1:50" x14ac:dyDescent="0.2">
      <c r="A79" s="4">
        <f>'All data'!A79</f>
        <v>195</v>
      </c>
      <c r="B79" s="32" t="s">
        <v>169</v>
      </c>
      <c r="C79" s="33">
        <v>15</v>
      </c>
      <c r="D79" s="34">
        <v>17</v>
      </c>
      <c r="E79" s="33">
        <v>13</v>
      </c>
      <c r="F79" s="34">
        <v>14</v>
      </c>
      <c r="G79" s="33">
        <v>13</v>
      </c>
      <c r="H79" s="34">
        <v>15</v>
      </c>
      <c r="I79" s="33">
        <v>10</v>
      </c>
      <c r="J79" s="34">
        <v>12</v>
      </c>
      <c r="K79" s="33">
        <v>11</v>
      </c>
      <c r="L79" s="34">
        <v>11</v>
      </c>
      <c r="M79" s="33">
        <v>9</v>
      </c>
      <c r="N79" s="34">
        <v>13</v>
      </c>
      <c r="O79" s="33">
        <v>29</v>
      </c>
      <c r="P79" s="34">
        <v>32.200000000000003</v>
      </c>
      <c r="Q79" s="33" t="s">
        <v>45</v>
      </c>
      <c r="R79" s="34" t="s">
        <v>45</v>
      </c>
      <c r="S79" s="33">
        <v>12</v>
      </c>
      <c r="T79" s="34">
        <v>12</v>
      </c>
      <c r="U79" s="33">
        <v>12</v>
      </c>
      <c r="V79" s="34">
        <v>12</v>
      </c>
      <c r="W79" s="33">
        <v>14</v>
      </c>
      <c r="X79" s="34">
        <v>17</v>
      </c>
      <c r="Y79" s="33">
        <v>8</v>
      </c>
      <c r="Z79" s="34">
        <v>8</v>
      </c>
      <c r="AA79" s="33">
        <v>6</v>
      </c>
      <c r="AB79" s="34">
        <v>9.3000000000000007</v>
      </c>
      <c r="AC79" s="33">
        <v>21</v>
      </c>
      <c r="AD79" s="29">
        <v>23</v>
      </c>
      <c r="AE79" s="76"/>
      <c r="AF79" s="77"/>
      <c r="AG79" s="76"/>
      <c r="AH79" s="77"/>
      <c r="AI79" s="76"/>
      <c r="AJ79" s="77"/>
      <c r="AK79" s="76"/>
      <c r="AL79" s="77"/>
      <c r="AM79" s="76"/>
      <c r="AN79" s="77"/>
      <c r="AO79" s="76"/>
      <c r="AP79" s="77"/>
      <c r="AQ79" s="76"/>
      <c r="AR79" s="77"/>
      <c r="AS79" s="76"/>
      <c r="AT79" s="77"/>
      <c r="AU79" s="76"/>
      <c r="AV79" s="77"/>
      <c r="AW79" s="76"/>
      <c r="AX79" s="77"/>
    </row>
    <row r="80" spans="1:50" x14ac:dyDescent="0.2">
      <c r="A80" s="4">
        <f>'All data'!A80</f>
        <v>196</v>
      </c>
      <c r="B80" s="32" t="s">
        <v>170</v>
      </c>
      <c r="C80" s="33">
        <v>16</v>
      </c>
      <c r="D80" s="34">
        <v>16</v>
      </c>
      <c r="E80" s="33">
        <v>8</v>
      </c>
      <c r="F80" s="34">
        <v>14</v>
      </c>
      <c r="G80" s="33">
        <v>12</v>
      </c>
      <c r="H80" s="34">
        <v>18</v>
      </c>
      <c r="I80" s="33">
        <v>13</v>
      </c>
      <c r="J80" s="34">
        <v>13</v>
      </c>
      <c r="K80" s="33">
        <v>9</v>
      </c>
      <c r="L80" s="34">
        <v>12</v>
      </c>
      <c r="M80" s="33">
        <v>11</v>
      </c>
      <c r="N80" s="34">
        <v>11</v>
      </c>
      <c r="O80" s="33">
        <v>29</v>
      </c>
      <c r="P80" s="34">
        <v>31</v>
      </c>
      <c r="Q80" s="33" t="s">
        <v>45</v>
      </c>
      <c r="R80" s="34" t="s">
        <v>45</v>
      </c>
      <c r="S80" s="33">
        <v>12</v>
      </c>
      <c r="T80" s="34">
        <v>12</v>
      </c>
      <c r="U80" s="33">
        <v>13</v>
      </c>
      <c r="V80" s="34">
        <v>13</v>
      </c>
      <c r="W80" s="33">
        <v>17</v>
      </c>
      <c r="X80" s="34">
        <v>17</v>
      </c>
      <c r="Y80" s="33">
        <v>8</v>
      </c>
      <c r="Z80" s="34">
        <v>11</v>
      </c>
      <c r="AA80" s="33">
        <v>7</v>
      </c>
      <c r="AB80" s="34">
        <v>7</v>
      </c>
      <c r="AC80" s="33">
        <v>24</v>
      </c>
      <c r="AD80" s="29">
        <v>24</v>
      </c>
      <c r="AE80" s="76"/>
      <c r="AF80" s="77"/>
      <c r="AG80" s="76"/>
      <c r="AH80" s="77"/>
      <c r="AI80" s="76"/>
      <c r="AJ80" s="77"/>
      <c r="AK80" s="76"/>
      <c r="AL80" s="77"/>
      <c r="AM80" s="76"/>
      <c r="AN80" s="77"/>
      <c r="AO80" s="76"/>
      <c r="AP80" s="77"/>
      <c r="AQ80" s="76"/>
      <c r="AR80" s="77"/>
      <c r="AS80" s="76"/>
      <c r="AT80" s="77"/>
      <c r="AU80" s="76"/>
      <c r="AV80" s="77"/>
      <c r="AW80" s="76"/>
      <c r="AX80" s="77"/>
    </row>
    <row r="81" spans="1:50" x14ac:dyDescent="0.2">
      <c r="A81" s="4">
        <f>'All data'!A81</f>
        <v>200</v>
      </c>
      <c r="B81" s="29" t="s">
        <v>171</v>
      </c>
      <c r="C81" s="33">
        <v>15</v>
      </c>
      <c r="D81" s="34">
        <v>17</v>
      </c>
      <c r="E81" s="33">
        <v>13</v>
      </c>
      <c r="F81" s="34">
        <v>14</v>
      </c>
      <c r="G81" s="33">
        <v>12</v>
      </c>
      <c r="H81" s="34">
        <v>16</v>
      </c>
      <c r="I81" s="33">
        <v>10</v>
      </c>
      <c r="J81" s="34">
        <v>12</v>
      </c>
      <c r="K81" s="33">
        <v>9</v>
      </c>
      <c r="L81" s="34">
        <v>10</v>
      </c>
      <c r="M81" s="33">
        <v>11</v>
      </c>
      <c r="N81" s="34">
        <v>12</v>
      </c>
      <c r="O81" s="33">
        <v>31</v>
      </c>
      <c r="P81" s="34">
        <v>32.200000000000003</v>
      </c>
      <c r="Q81" s="33" t="s">
        <v>45</v>
      </c>
      <c r="R81" s="34" t="s">
        <v>45</v>
      </c>
      <c r="S81" s="33">
        <v>9</v>
      </c>
      <c r="T81" s="34">
        <v>9</v>
      </c>
      <c r="U81" s="33">
        <v>13</v>
      </c>
      <c r="V81" s="34">
        <v>13</v>
      </c>
      <c r="W81" s="33">
        <v>14</v>
      </c>
      <c r="X81" s="34">
        <v>17</v>
      </c>
      <c r="Y81" s="33">
        <v>9</v>
      </c>
      <c r="Z81" s="34">
        <v>9</v>
      </c>
      <c r="AA81" s="33">
        <v>9.3000000000000007</v>
      </c>
      <c r="AB81" s="34">
        <v>9.3000000000000007</v>
      </c>
      <c r="AC81" s="33">
        <v>20</v>
      </c>
      <c r="AD81" s="29">
        <v>23</v>
      </c>
      <c r="AE81" s="76"/>
      <c r="AF81" s="77"/>
      <c r="AG81" s="76"/>
      <c r="AH81" s="77"/>
      <c r="AI81" s="76"/>
      <c r="AJ81" s="77"/>
      <c r="AK81" s="76"/>
      <c r="AL81" s="77"/>
      <c r="AM81" s="76"/>
      <c r="AN81" s="77"/>
      <c r="AO81" s="76"/>
      <c r="AP81" s="77"/>
      <c r="AQ81" s="76"/>
      <c r="AR81" s="77"/>
      <c r="AS81" s="76"/>
      <c r="AT81" s="77"/>
      <c r="AU81" s="76"/>
      <c r="AV81" s="77"/>
      <c r="AW81" s="76"/>
      <c r="AX81" s="77"/>
    </row>
    <row r="82" spans="1:50" x14ac:dyDescent="0.2">
      <c r="A82" s="4">
        <f>'All data'!A82</f>
        <v>201</v>
      </c>
      <c r="B82" s="75" t="s">
        <v>1225</v>
      </c>
      <c r="C82" s="33">
        <v>17</v>
      </c>
      <c r="D82" s="34">
        <v>17</v>
      </c>
      <c r="E82" s="33">
        <v>11</v>
      </c>
      <c r="F82" s="34">
        <v>11</v>
      </c>
      <c r="G82" s="33">
        <v>10</v>
      </c>
      <c r="H82" s="34">
        <v>16</v>
      </c>
      <c r="I82" s="33">
        <v>11</v>
      </c>
      <c r="J82" s="34">
        <v>11</v>
      </c>
      <c r="K82" s="33">
        <v>10</v>
      </c>
      <c r="L82" s="34">
        <v>10</v>
      </c>
      <c r="M82" s="33">
        <v>10</v>
      </c>
      <c r="N82" s="34">
        <v>10</v>
      </c>
      <c r="O82" s="33">
        <v>32.200000000000003</v>
      </c>
      <c r="P82" s="34">
        <v>32.200000000000003</v>
      </c>
      <c r="Q82" s="33" t="s">
        <v>45</v>
      </c>
      <c r="R82" s="34" t="s">
        <v>45</v>
      </c>
      <c r="S82" s="33">
        <v>11</v>
      </c>
      <c r="T82" s="34">
        <v>11</v>
      </c>
      <c r="U82" s="33">
        <v>11</v>
      </c>
      <c r="V82" s="34">
        <v>11</v>
      </c>
      <c r="W82" s="33">
        <v>18</v>
      </c>
      <c r="X82" s="34">
        <v>18</v>
      </c>
      <c r="Y82" s="33">
        <v>8</v>
      </c>
      <c r="Z82" s="34">
        <v>8</v>
      </c>
      <c r="AA82" s="33">
        <v>9.3000000000000007</v>
      </c>
      <c r="AB82" s="34">
        <v>9.3000000000000007</v>
      </c>
      <c r="AC82" s="33">
        <v>25</v>
      </c>
      <c r="AD82" s="29">
        <v>25</v>
      </c>
      <c r="AE82" s="33">
        <v>16</v>
      </c>
      <c r="AF82" s="34">
        <v>16</v>
      </c>
      <c r="AG82" s="33">
        <v>12</v>
      </c>
      <c r="AH82" s="34">
        <v>12</v>
      </c>
      <c r="AI82" s="33">
        <v>15</v>
      </c>
      <c r="AJ82" s="34">
        <v>15</v>
      </c>
      <c r="AK82" s="33">
        <v>7</v>
      </c>
      <c r="AL82" s="34">
        <v>7</v>
      </c>
      <c r="AM82" s="33">
        <v>20</v>
      </c>
      <c r="AN82" s="34">
        <v>20</v>
      </c>
      <c r="AO82" s="33">
        <v>9</v>
      </c>
      <c r="AP82" s="34">
        <v>9</v>
      </c>
      <c r="AQ82" s="33" t="s">
        <v>76</v>
      </c>
      <c r="AR82" s="34" t="s">
        <v>76</v>
      </c>
      <c r="AS82" s="33">
        <v>15</v>
      </c>
      <c r="AT82" s="34">
        <v>15</v>
      </c>
      <c r="AU82" s="33">
        <v>13</v>
      </c>
      <c r="AV82" s="34">
        <v>13</v>
      </c>
      <c r="AW82" s="33">
        <v>16</v>
      </c>
      <c r="AX82" s="34">
        <v>16</v>
      </c>
    </row>
    <row r="83" spans="1:50" x14ac:dyDescent="0.2">
      <c r="A83" s="4">
        <f>'All data'!A83</f>
        <v>206</v>
      </c>
      <c r="B83" s="29" t="s">
        <v>172</v>
      </c>
      <c r="C83" s="33">
        <v>15</v>
      </c>
      <c r="D83" s="34">
        <v>16</v>
      </c>
      <c r="E83" s="33">
        <v>10</v>
      </c>
      <c r="F83" s="34">
        <v>11</v>
      </c>
      <c r="G83" s="33">
        <v>11</v>
      </c>
      <c r="H83" s="34">
        <v>16</v>
      </c>
      <c r="I83" s="33">
        <v>12</v>
      </c>
      <c r="J83" s="34">
        <v>13</v>
      </c>
      <c r="K83" s="33">
        <v>8</v>
      </c>
      <c r="L83" s="34">
        <v>9</v>
      </c>
      <c r="M83" s="33">
        <v>11</v>
      </c>
      <c r="N83" s="34">
        <v>12</v>
      </c>
      <c r="O83" s="33">
        <v>29</v>
      </c>
      <c r="P83" s="34">
        <v>31</v>
      </c>
      <c r="Q83" s="33" t="s">
        <v>45</v>
      </c>
      <c r="R83" s="34" t="s">
        <v>45</v>
      </c>
      <c r="S83" s="33">
        <v>11</v>
      </c>
      <c r="T83" s="34">
        <v>13</v>
      </c>
      <c r="U83" s="33">
        <v>12</v>
      </c>
      <c r="V83" s="34">
        <v>12</v>
      </c>
      <c r="W83" s="33">
        <v>17</v>
      </c>
      <c r="X83" s="34">
        <v>18</v>
      </c>
      <c r="Y83" s="33">
        <v>8</v>
      </c>
      <c r="Z83" s="34">
        <v>11</v>
      </c>
      <c r="AA83" s="33">
        <v>7</v>
      </c>
      <c r="AB83" s="34">
        <v>9</v>
      </c>
      <c r="AC83" s="33">
        <v>20</v>
      </c>
      <c r="AD83" s="29">
        <v>23</v>
      </c>
      <c r="AE83" s="76"/>
      <c r="AF83" s="77"/>
      <c r="AG83" s="76"/>
      <c r="AH83" s="77"/>
      <c r="AI83" s="76"/>
      <c r="AJ83" s="77"/>
      <c r="AK83" s="76"/>
      <c r="AL83" s="77"/>
      <c r="AM83" s="76"/>
      <c r="AN83" s="77"/>
      <c r="AO83" s="76"/>
      <c r="AP83" s="77"/>
      <c r="AQ83" s="76"/>
      <c r="AR83" s="77"/>
      <c r="AS83" s="76"/>
      <c r="AT83" s="77"/>
      <c r="AU83" s="76"/>
      <c r="AV83" s="77"/>
      <c r="AW83" s="76"/>
      <c r="AX83" s="77"/>
    </row>
    <row r="84" spans="1:50" x14ac:dyDescent="0.2">
      <c r="A84" s="4">
        <f>'All data'!A84</f>
        <v>209</v>
      </c>
      <c r="B84" s="29" t="s">
        <v>173</v>
      </c>
      <c r="C84" s="33">
        <v>15</v>
      </c>
      <c r="D84" s="34">
        <v>17</v>
      </c>
      <c r="E84" s="33">
        <v>13</v>
      </c>
      <c r="F84" s="34">
        <v>14</v>
      </c>
      <c r="G84" s="33">
        <v>13</v>
      </c>
      <c r="H84" s="34">
        <v>15</v>
      </c>
      <c r="I84" s="33">
        <v>10</v>
      </c>
      <c r="J84" s="34">
        <v>10</v>
      </c>
      <c r="K84" s="33">
        <v>11</v>
      </c>
      <c r="L84" s="34">
        <v>11</v>
      </c>
      <c r="M84" s="33">
        <v>9</v>
      </c>
      <c r="N84" s="34">
        <v>13</v>
      </c>
      <c r="O84" s="33">
        <v>29</v>
      </c>
      <c r="P84" s="34">
        <v>32.200000000000003</v>
      </c>
      <c r="Q84" s="33" t="s">
        <v>45</v>
      </c>
      <c r="R84" s="34" t="s">
        <v>45</v>
      </c>
      <c r="S84" s="33">
        <v>12</v>
      </c>
      <c r="T84" s="34">
        <v>12</v>
      </c>
      <c r="U84" s="33">
        <v>12</v>
      </c>
      <c r="V84" s="34">
        <v>12</v>
      </c>
      <c r="W84" s="33">
        <v>14</v>
      </c>
      <c r="X84" s="34">
        <v>17</v>
      </c>
      <c r="Y84" s="33">
        <v>8</v>
      </c>
      <c r="Z84" s="34">
        <v>8</v>
      </c>
      <c r="AA84" s="33">
        <v>6</v>
      </c>
      <c r="AB84" s="34">
        <v>9.3000000000000007</v>
      </c>
      <c r="AC84" s="33">
        <v>21</v>
      </c>
      <c r="AD84" s="29">
        <v>23</v>
      </c>
      <c r="AE84" s="76"/>
      <c r="AF84" s="77"/>
      <c r="AG84" s="76"/>
      <c r="AH84" s="77"/>
      <c r="AI84" s="76"/>
      <c r="AJ84" s="77"/>
      <c r="AK84" s="76"/>
      <c r="AL84" s="77"/>
      <c r="AM84" s="76"/>
      <c r="AN84" s="77"/>
      <c r="AO84" s="76"/>
      <c r="AP84" s="77"/>
      <c r="AQ84" s="76"/>
      <c r="AR84" s="77"/>
      <c r="AS84" s="76"/>
      <c r="AT84" s="77"/>
      <c r="AU84" s="76"/>
      <c r="AV84" s="77"/>
      <c r="AW84" s="76"/>
      <c r="AX84" s="77"/>
    </row>
    <row r="85" spans="1:50" x14ac:dyDescent="0.2">
      <c r="A85" s="4">
        <f>'All data'!A85</f>
        <v>215</v>
      </c>
      <c r="B85" s="29" t="s">
        <v>174</v>
      </c>
      <c r="C85" s="33">
        <v>15</v>
      </c>
      <c r="D85" s="34">
        <v>16</v>
      </c>
      <c r="E85" s="33">
        <v>11</v>
      </c>
      <c r="F85" s="34">
        <v>13</v>
      </c>
      <c r="G85" s="33">
        <v>16</v>
      </c>
      <c r="H85" s="34">
        <v>16</v>
      </c>
      <c r="I85" s="33">
        <v>12</v>
      </c>
      <c r="J85" s="34">
        <v>15</v>
      </c>
      <c r="K85" s="33">
        <v>7</v>
      </c>
      <c r="L85" s="34">
        <v>10</v>
      </c>
      <c r="M85" s="33">
        <v>12</v>
      </c>
      <c r="N85" s="34">
        <v>13</v>
      </c>
      <c r="O85" s="33">
        <v>29</v>
      </c>
      <c r="P85" s="34">
        <v>32.200000000000003</v>
      </c>
      <c r="Q85" s="33" t="s">
        <v>45</v>
      </c>
      <c r="R85" s="34" t="s">
        <v>41</v>
      </c>
      <c r="S85" s="33">
        <v>8</v>
      </c>
      <c r="T85" s="34">
        <v>11</v>
      </c>
      <c r="U85" s="33">
        <v>12</v>
      </c>
      <c r="V85" s="34">
        <v>13</v>
      </c>
      <c r="W85" s="33">
        <v>18</v>
      </c>
      <c r="X85" s="34">
        <v>18</v>
      </c>
      <c r="Y85" s="33">
        <v>8</v>
      </c>
      <c r="Z85" s="34">
        <v>8</v>
      </c>
      <c r="AA85" s="33">
        <v>6</v>
      </c>
      <c r="AB85" s="34">
        <v>9.3000000000000007</v>
      </c>
      <c r="AC85" s="33">
        <v>21</v>
      </c>
      <c r="AD85" s="29">
        <v>21</v>
      </c>
      <c r="AE85" s="76"/>
      <c r="AF85" s="77"/>
      <c r="AG85" s="76"/>
      <c r="AH85" s="77"/>
      <c r="AI85" s="76"/>
      <c r="AJ85" s="77"/>
      <c r="AK85" s="76"/>
      <c r="AL85" s="77"/>
      <c r="AM85" s="76"/>
      <c r="AN85" s="77"/>
      <c r="AO85" s="76"/>
      <c r="AP85" s="77"/>
      <c r="AQ85" s="76"/>
      <c r="AR85" s="77"/>
      <c r="AS85" s="76"/>
      <c r="AT85" s="77"/>
      <c r="AU85" s="76"/>
      <c r="AV85" s="77"/>
      <c r="AW85" s="76"/>
      <c r="AX85" s="77"/>
    </row>
    <row r="86" spans="1:50" x14ac:dyDescent="0.2">
      <c r="A86" s="4">
        <f>'All data'!A86</f>
        <v>218</v>
      </c>
      <c r="B86" s="29" t="s">
        <v>175</v>
      </c>
      <c r="C86" s="33">
        <v>15</v>
      </c>
      <c r="D86" s="34">
        <v>16</v>
      </c>
      <c r="E86" s="33">
        <v>13</v>
      </c>
      <c r="F86" s="34">
        <v>13</v>
      </c>
      <c r="G86" s="33">
        <v>13</v>
      </c>
      <c r="H86" s="34">
        <v>13</v>
      </c>
      <c r="I86" s="33">
        <v>11</v>
      </c>
      <c r="J86" s="34">
        <v>12</v>
      </c>
      <c r="K86" s="33">
        <v>9</v>
      </c>
      <c r="L86" s="34">
        <v>10</v>
      </c>
      <c r="M86" s="33">
        <v>12</v>
      </c>
      <c r="N86" s="34">
        <v>12</v>
      </c>
      <c r="O86" s="33">
        <v>28</v>
      </c>
      <c r="P86" s="34">
        <v>31</v>
      </c>
      <c r="Q86" s="33" t="s">
        <v>45</v>
      </c>
      <c r="R86" s="34" t="s">
        <v>41</v>
      </c>
      <c r="S86" s="33">
        <v>11</v>
      </c>
      <c r="T86" s="34">
        <v>11</v>
      </c>
      <c r="U86" s="33">
        <v>12</v>
      </c>
      <c r="V86" s="34">
        <v>12</v>
      </c>
      <c r="W86" s="33" t="s">
        <v>76</v>
      </c>
      <c r="X86" s="34" t="s">
        <v>76</v>
      </c>
      <c r="Y86" s="33">
        <v>8</v>
      </c>
      <c r="Z86" s="34">
        <v>11</v>
      </c>
      <c r="AA86" s="33">
        <v>7</v>
      </c>
      <c r="AB86" s="34">
        <v>9</v>
      </c>
      <c r="AC86" s="33">
        <v>20</v>
      </c>
      <c r="AD86" s="29">
        <v>22</v>
      </c>
      <c r="AE86" s="76"/>
      <c r="AF86" s="77"/>
      <c r="AG86" s="76"/>
      <c r="AH86" s="77"/>
      <c r="AI86" s="76"/>
      <c r="AJ86" s="77"/>
      <c r="AK86" s="76"/>
      <c r="AL86" s="77"/>
      <c r="AM86" s="76"/>
      <c r="AN86" s="77"/>
      <c r="AO86" s="76"/>
      <c r="AP86" s="77"/>
      <c r="AQ86" s="76"/>
      <c r="AR86" s="77"/>
      <c r="AS86" s="76"/>
      <c r="AT86" s="77"/>
      <c r="AU86" s="76"/>
      <c r="AV86" s="77"/>
      <c r="AW86" s="76"/>
      <c r="AX86" s="77"/>
    </row>
    <row r="87" spans="1:50" x14ac:dyDescent="0.2">
      <c r="A87" s="4">
        <f>'All data'!A87</f>
        <v>228</v>
      </c>
      <c r="B87" s="75" t="s">
        <v>1226</v>
      </c>
      <c r="C87" s="33">
        <v>15</v>
      </c>
      <c r="D87" s="34">
        <v>18</v>
      </c>
      <c r="E87" s="33">
        <v>10</v>
      </c>
      <c r="F87" s="34">
        <v>13</v>
      </c>
      <c r="G87" s="33">
        <v>14</v>
      </c>
      <c r="H87" s="34">
        <v>18</v>
      </c>
      <c r="I87" s="33">
        <v>11</v>
      </c>
      <c r="J87" s="34">
        <v>12</v>
      </c>
      <c r="K87" s="33">
        <v>10</v>
      </c>
      <c r="L87" s="34">
        <v>14.1</v>
      </c>
      <c r="M87" s="33">
        <v>12</v>
      </c>
      <c r="N87" s="34">
        <v>12</v>
      </c>
      <c r="O87" s="33">
        <v>28</v>
      </c>
      <c r="P87" s="34">
        <v>33.200000000000003</v>
      </c>
      <c r="Q87" s="33" t="s">
        <v>45</v>
      </c>
      <c r="R87" s="34" t="s">
        <v>45</v>
      </c>
      <c r="S87" s="33">
        <v>9</v>
      </c>
      <c r="T87" s="34">
        <v>11</v>
      </c>
      <c r="U87" s="33">
        <v>10</v>
      </c>
      <c r="V87" s="34">
        <v>10</v>
      </c>
      <c r="W87" s="33">
        <v>18</v>
      </c>
      <c r="X87" s="34">
        <v>18</v>
      </c>
      <c r="Y87" s="33">
        <v>8</v>
      </c>
      <c r="Z87" s="34">
        <v>11</v>
      </c>
      <c r="AA87" s="33">
        <v>6</v>
      </c>
      <c r="AB87" s="34">
        <v>9.3000000000000007</v>
      </c>
      <c r="AC87" s="33">
        <v>18</v>
      </c>
      <c r="AD87" s="29">
        <v>22</v>
      </c>
      <c r="AE87" s="33">
        <v>13</v>
      </c>
      <c r="AF87" s="34">
        <v>17.3</v>
      </c>
      <c r="AG87" s="33">
        <v>11</v>
      </c>
      <c r="AH87" s="34">
        <v>11</v>
      </c>
      <c r="AI87" s="33">
        <v>14</v>
      </c>
      <c r="AJ87" s="34">
        <v>14</v>
      </c>
      <c r="AK87" s="33">
        <v>11</v>
      </c>
      <c r="AL87" s="34">
        <v>11.4</v>
      </c>
      <c r="AM87" s="33">
        <v>24</v>
      </c>
      <c r="AN87" s="34">
        <v>24</v>
      </c>
      <c r="AO87" s="33">
        <v>10</v>
      </c>
      <c r="AP87" s="34">
        <v>14</v>
      </c>
      <c r="AQ87" s="33" t="s">
        <v>76</v>
      </c>
      <c r="AR87" s="34" t="s">
        <v>76</v>
      </c>
      <c r="AS87" s="33">
        <v>18</v>
      </c>
      <c r="AT87" s="34">
        <v>22</v>
      </c>
      <c r="AU87" s="33">
        <v>13</v>
      </c>
      <c r="AV87" s="34">
        <v>14</v>
      </c>
      <c r="AW87" s="33">
        <v>15</v>
      </c>
      <c r="AX87" s="34">
        <v>15</v>
      </c>
    </row>
    <row r="88" spans="1:50" x14ac:dyDescent="0.2">
      <c r="A88" s="4">
        <f>'All data'!A88</f>
        <v>229</v>
      </c>
      <c r="B88" s="29" t="s">
        <v>1240</v>
      </c>
      <c r="C88" s="33">
        <v>15</v>
      </c>
      <c r="D88" s="34">
        <v>16</v>
      </c>
      <c r="E88" s="33">
        <v>12</v>
      </c>
      <c r="F88" s="34">
        <v>13</v>
      </c>
      <c r="G88" s="33">
        <v>15</v>
      </c>
      <c r="H88" s="34">
        <v>16</v>
      </c>
      <c r="I88" s="33">
        <v>12</v>
      </c>
      <c r="J88" s="34">
        <v>12</v>
      </c>
      <c r="K88" s="33">
        <v>11</v>
      </c>
      <c r="L88" s="34">
        <v>12</v>
      </c>
      <c r="M88" s="33">
        <v>11</v>
      </c>
      <c r="N88" s="34">
        <v>12</v>
      </c>
      <c r="O88" s="33">
        <v>30.2</v>
      </c>
      <c r="P88" s="34">
        <v>30.2</v>
      </c>
      <c r="Q88" s="33" t="s">
        <v>45</v>
      </c>
      <c r="R88" s="34" t="s">
        <v>45</v>
      </c>
      <c r="S88" s="33">
        <v>10</v>
      </c>
      <c r="T88" s="34">
        <v>10</v>
      </c>
      <c r="U88" s="33">
        <v>10</v>
      </c>
      <c r="V88" s="34">
        <v>12</v>
      </c>
      <c r="W88" s="33">
        <v>14</v>
      </c>
      <c r="X88" s="34">
        <v>18</v>
      </c>
      <c r="Y88" s="33">
        <v>8</v>
      </c>
      <c r="Z88" s="34">
        <v>8</v>
      </c>
      <c r="AA88" s="33">
        <v>6</v>
      </c>
      <c r="AB88" s="34">
        <v>6</v>
      </c>
      <c r="AC88" s="33">
        <v>20</v>
      </c>
      <c r="AD88" s="29">
        <v>21</v>
      </c>
      <c r="AE88" s="76"/>
      <c r="AF88" s="77"/>
      <c r="AG88" s="76"/>
      <c r="AH88" s="77"/>
      <c r="AI88" s="76"/>
      <c r="AJ88" s="77"/>
      <c r="AK88" s="76"/>
      <c r="AL88" s="77"/>
      <c r="AM88" s="76"/>
      <c r="AN88" s="77"/>
      <c r="AO88" s="76"/>
      <c r="AP88" s="77"/>
      <c r="AQ88" s="76"/>
      <c r="AR88" s="77"/>
      <c r="AS88" s="76"/>
      <c r="AT88" s="77"/>
      <c r="AU88" s="76"/>
      <c r="AV88" s="77"/>
      <c r="AW88" s="76"/>
      <c r="AX88" s="77"/>
    </row>
    <row r="89" spans="1:50" x14ac:dyDescent="0.2">
      <c r="A89" s="4">
        <f>'All data'!A89</f>
        <v>231</v>
      </c>
      <c r="B89" s="75" t="s">
        <v>1227</v>
      </c>
      <c r="C89" s="33">
        <v>17</v>
      </c>
      <c r="D89" s="34">
        <v>18</v>
      </c>
      <c r="E89" s="33">
        <v>13</v>
      </c>
      <c r="F89" s="34">
        <v>14</v>
      </c>
      <c r="G89" s="33">
        <v>13</v>
      </c>
      <c r="H89" s="34">
        <v>13</v>
      </c>
      <c r="I89" s="33">
        <v>11</v>
      </c>
      <c r="J89" s="34">
        <v>13</v>
      </c>
      <c r="K89" s="33">
        <v>10</v>
      </c>
      <c r="L89" s="34">
        <v>12</v>
      </c>
      <c r="M89" s="33">
        <v>11</v>
      </c>
      <c r="N89" s="34">
        <v>12</v>
      </c>
      <c r="O89" s="33">
        <v>28</v>
      </c>
      <c r="P89" s="34">
        <v>28</v>
      </c>
      <c r="Q89" s="33" t="s">
        <v>45</v>
      </c>
      <c r="R89" s="34" t="s">
        <v>41</v>
      </c>
      <c r="S89" s="33" t="s">
        <v>76</v>
      </c>
      <c r="T89" s="34" t="s">
        <v>76</v>
      </c>
      <c r="U89" s="33">
        <v>10</v>
      </c>
      <c r="V89" s="34">
        <v>10</v>
      </c>
      <c r="W89" s="33">
        <v>17</v>
      </c>
      <c r="X89" s="34">
        <v>18</v>
      </c>
      <c r="Y89" s="33">
        <v>8</v>
      </c>
      <c r="Z89" s="34">
        <v>9</v>
      </c>
      <c r="AA89" s="33">
        <v>7</v>
      </c>
      <c r="AB89" s="34">
        <v>9.3000000000000007</v>
      </c>
      <c r="AC89" s="33">
        <v>20</v>
      </c>
      <c r="AD89" s="29">
        <v>20</v>
      </c>
      <c r="AE89" s="33">
        <v>12</v>
      </c>
      <c r="AF89" s="34">
        <v>16.3</v>
      </c>
      <c r="AG89" s="33">
        <v>10</v>
      </c>
      <c r="AH89" s="34">
        <v>11</v>
      </c>
      <c r="AI89" s="33">
        <v>13</v>
      </c>
      <c r="AJ89" s="34">
        <v>13</v>
      </c>
      <c r="AK89" s="33">
        <v>10</v>
      </c>
      <c r="AL89" s="34">
        <v>11</v>
      </c>
      <c r="AM89" s="33">
        <v>23</v>
      </c>
      <c r="AN89" s="34">
        <v>24</v>
      </c>
      <c r="AO89" s="33">
        <v>12</v>
      </c>
      <c r="AP89" s="34">
        <v>12</v>
      </c>
      <c r="AQ89" s="33">
        <v>10</v>
      </c>
      <c r="AR89" s="34">
        <v>10</v>
      </c>
      <c r="AS89" s="33">
        <v>16</v>
      </c>
      <c r="AT89" s="34">
        <v>19</v>
      </c>
      <c r="AU89" s="33">
        <v>14</v>
      </c>
      <c r="AV89" s="34">
        <v>14</v>
      </c>
      <c r="AW89" s="33">
        <v>14</v>
      </c>
      <c r="AX89" s="34">
        <v>15</v>
      </c>
    </row>
    <row r="90" spans="1:50" x14ac:dyDescent="0.2">
      <c r="A90" s="4">
        <f>'All data'!A90</f>
        <v>232</v>
      </c>
      <c r="B90" s="75" t="s">
        <v>1228</v>
      </c>
      <c r="C90" s="33">
        <v>15</v>
      </c>
      <c r="D90" s="34">
        <v>15</v>
      </c>
      <c r="E90" s="33">
        <v>14</v>
      </c>
      <c r="F90" s="34">
        <v>15</v>
      </c>
      <c r="G90" s="33">
        <v>12</v>
      </c>
      <c r="H90" s="34">
        <v>14</v>
      </c>
      <c r="I90" s="33">
        <v>13</v>
      </c>
      <c r="J90" s="34">
        <v>13</v>
      </c>
      <c r="K90" s="33">
        <v>8</v>
      </c>
      <c r="L90" s="34">
        <v>11</v>
      </c>
      <c r="M90" s="33">
        <v>9</v>
      </c>
      <c r="N90" s="34">
        <v>13</v>
      </c>
      <c r="O90" s="33">
        <v>28</v>
      </c>
      <c r="P90" s="34">
        <v>31</v>
      </c>
      <c r="Q90" s="33" t="s">
        <v>45</v>
      </c>
      <c r="R90" s="34" t="s">
        <v>41</v>
      </c>
      <c r="S90" s="33">
        <v>12</v>
      </c>
      <c r="T90" s="34">
        <v>12</v>
      </c>
      <c r="U90" s="33">
        <v>11</v>
      </c>
      <c r="V90" s="34">
        <v>14</v>
      </c>
      <c r="W90" s="33">
        <v>14</v>
      </c>
      <c r="X90" s="34">
        <v>16</v>
      </c>
      <c r="Y90" s="33">
        <v>8</v>
      </c>
      <c r="Z90" s="34">
        <v>10</v>
      </c>
      <c r="AA90" s="33">
        <v>6</v>
      </c>
      <c r="AB90" s="34">
        <v>9.3000000000000007</v>
      </c>
      <c r="AC90" s="33">
        <v>23</v>
      </c>
      <c r="AD90" s="29">
        <v>25</v>
      </c>
      <c r="AE90" s="33">
        <v>17</v>
      </c>
      <c r="AF90" s="34">
        <v>17.3</v>
      </c>
      <c r="AG90" s="33">
        <v>11</v>
      </c>
      <c r="AH90" s="34">
        <v>12</v>
      </c>
      <c r="AI90" s="33">
        <v>15</v>
      </c>
      <c r="AJ90" s="34">
        <v>15</v>
      </c>
      <c r="AK90" s="33">
        <v>10</v>
      </c>
      <c r="AL90" s="34">
        <v>15</v>
      </c>
      <c r="AM90" s="33">
        <v>17</v>
      </c>
      <c r="AN90" s="34">
        <v>17</v>
      </c>
      <c r="AO90" s="33">
        <v>10</v>
      </c>
      <c r="AP90" s="34">
        <v>14</v>
      </c>
      <c r="AQ90" s="33">
        <v>11</v>
      </c>
      <c r="AR90" s="34">
        <v>11</v>
      </c>
      <c r="AS90" s="33">
        <v>19</v>
      </c>
      <c r="AT90" s="34">
        <v>20</v>
      </c>
      <c r="AU90" s="33">
        <v>12</v>
      </c>
      <c r="AV90" s="34">
        <v>14</v>
      </c>
      <c r="AW90" s="33">
        <v>16</v>
      </c>
      <c r="AX90" s="34">
        <v>16</v>
      </c>
    </row>
    <row r="91" spans="1:50" x14ac:dyDescent="0.2">
      <c r="A91" s="4">
        <f>'All data'!A91</f>
        <v>237</v>
      </c>
      <c r="B91" s="75" t="s">
        <v>1229</v>
      </c>
      <c r="C91" s="33">
        <v>14</v>
      </c>
      <c r="D91" s="34">
        <v>14</v>
      </c>
      <c r="E91" s="33">
        <v>10</v>
      </c>
      <c r="F91" s="34">
        <v>13</v>
      </c>
      <c r="G91" s="33">
        <v>13</v>
      </c>
      <c r="H91" s="34">
        <v>14</v>
      </c>
      <c r="I91" s="33">
        <v>11</v>
      </c>
      <c r="J91" s="34">
        <v>12</v>
      </c>
      <c r="K91" s="33">
        <v>8</v>
      </c>
      <c r="L91" s="34">
        <v>8</v>
      </c>
      <c r="M91" s="33">
        <v>8</v>
      </c>
      <c r="N91" s="34">
        <v>11</v>
      </c>
      <c r="O91" s="33">
        <v>32</v>
      </c>
      <c r="P91" s="34">
        <v>32.200000000000003</v>
      </c>
      <c r="Q91" s="33" t="s">
        <v>45</v>
      </c>
      <c r="R91" s="34" t="s">
        <v>45</v>
      </c>
      <c r="S91" s="33">
        <v>8</v>
      </c>
      <c r="T91" s="34">
        <v>8</v>
      </c>
      <c r="U91" s="33">
        <v>11</v>
      </c>
      <c r="V91" s="34">
        <v>12</v>
      </c>
      <c r="W91" s="33">
        <v>18</v>
      </c>
      <c r="X91" s="34">
        <v>18</v>
      </c>
      <c r="Y91" s="33">
        <v>8</v>
      </c>
      <c r="Z91" s="34">
        <v>8</v>
      </c>
      <c r="AA91" s="33">
        <v>6</v>
      </c>
      <c r="AB91" s="34">
        <v>9.3000000000000007</v>
      </c>
      <c r="AC91" s="33">
        <v>24</v>
      </c>
      <c r="AD91" s="29">
        <v>24</v>
      </c>
      <c r="AE91" s="33">
        <v>12</v>
      </c>
      <c r="AF91" s="34">
        <v>13</v>
      </c>
      <c r="AG91" s="33">
        <v>10</v>
      </c>
      <c r="AH91" s="34">
        <v>11</v>
      </c>
      <c r="AI91" s="33">
        <v>14</v>
      </c>
      <c r="AJ91" s="34">
        <v>15</v>
      </c>
      <c r="AK91" s="33">
        <v>11</v>
      </c>
      <c r="AL91" s="34">
        <v>13</v>
      </c>
      <c r="AM91" s="33">
        <v>16</v>
      </c>
      <c r="AN91" s="34">
        <v>25</v>
      </c>
      <c r="AO91" s="33">
        <v>11</v>
      </c>
      <c r="AP91" s="34">
        <v>15</v>
      </c>
      <c r="AQ91" s="33" t="s">
        <v>76</v>
      </c>
      <c r="AR91" s="34" t="s">
        <v>76</v>
      </c>
      <c r="AS91" s="33">
        <v>15</v>
      </c>
      <c r="AT91" s="34">
        <v>19</v>
      </c>
      <c r="AU91" s="33">
        <v>13</v>
      </c>
      <c r="AV91" s="34">
        <v>14</v>
      </c>
      <c r="AW91" s="33">
        <v>16</v>
      </c>
      <c r="AX91" s="34">
        <v>16</v>
      </c>
    </row>
    <row r="92" spans="1:50" x14ac:dyDescent="0.2">
      <c r="A92" s="4">
        <f>'All data'!A92</f>
        <v>238</v>
      </c>
      <c r="B92" s="75" t="s">
        <v>1230</v>
      </c>
      <c r="C92" s="33">
        <v>15</v>
      </c>
      <c r="D92" s="34">
        <v>15</v>
      </c>
      <c r="E92" s="33">
        <v>10</v>
      </c>
      <c r="F92" s="34">
        <v>10</v>
      </c>
      <c r="G92" s="33">
        <v>13</v>
      </c>
      <c r="H92" s="34">
        <v>13</v>
      </c>
      <c r="I92" s="33">
        <v>11</v>
      </c>
      <c r="J92" s="34">
        <v>11</v>
      </c>
      <c r="K92" s="33">
        <v>9</v>
      </c>
      <c r="L92" s="34">
        <v>9</v>
      </c>
      <c r="M92" s="33">
        <v>12</v>
      </c>
      <c r="N92" s="34">
        <v>12</v>
      </c>
      <c r="O92" s="33">
        <v>31</v>
      </c>
      <c r="P92" s="34">
        <v>31</v>
      </c>
      <c r="Q92" s="33" t="s">
        <v>45</v>
      </c>
      <c r="R92" s="34" t="s">
        <v>45</v>
      </c>
      <c r="S92" s="33">
        <v>8</v>
      </c>
      <c r="T92" s="34">
        <v>8</v>
      </c>
      <c r="U92" s="33">
        <v>12</v>
      </c>
      <c r="V92" s="34">
        <v>12</v>
      </c>
      <c r="W92" s="33">
        <v>18</v>
      </c>
      <c r="X92" s="34">
        <v>18</v>
      </c>
      <c r="Y92" s="33">
        <v>11</v>
      </c>
      <c r="Z92" s="34">
        <v>11</v>
      </c>
      <c r="AA92" s="33">
        <v>6</v>
      </c>
      <c r="AB92" s="34">
        <v>6</v>
      </c>
      <c r="AC92" s="33">
        <v>24</v>
      </c>
      <c r="AD92" s="29">
        <v>24</v>
      </c>
      <c r="AE92" s="33">
        <v>12</v>
      </c>
      <c r="AF92" s="34">
        <v>12</v>
      </c>
      <c r="AG92" s="33">
        <v>14</v>
      </c>
      <c r="AH92" s="34">
        <v>14</v>
      </c>
      <c r="AI92" s="33">
        <v>13</v>
      </c>
      <c r="AJ92" s="34">
        <v>13</v>
      </c>
      <c r="AK92" s="33">
        <v>9</v>
      </c>
      <c r="AL92" s="34">
        <v>9</v>
      </c>
      <c r="AM92" s="33">
        <v>20</v>
      </c>
      <c r="AN92" s="34">
        <v>20</v>
      </c>
      <c r="AO92" s="33">
        <v>13</v>
      </c>
      <c r="AP92" s="34">
        <v>13</v>
      </c>
      <c r="AQ92" s="33" t="s">
        <v>76</v>
      </c>
      <c r="AR92" s="34" t="s">
        <v>76</v>
      </c>
      <c r="AS92" s="33" t="s">
        <v>76</v>
      </c>
      <c r="AT92" s="34" t="s">
        <v>76</v>
      </c>
      <c r="AU92" s="33">
        <v>13</v>
      </c>
      <c r="AV92" s="34">
        <v>13</v>
      </c>
      <c r="AW92" s="33">
        <v>11</v>
      </c>
      <c r="AX92" s="34">
        <v>11</v>
      </c>
    </row>
    <row r="93" spans="1:50" x14ac:dyDescent="0.2">
      <c r="A93" s="4">
        <f>'All data'!A93</f>
        <v>241</v>
      </c>
      <c r="B93" s="29" t="s">
        <v>1231</v>
      </c>
      <c r="C93" s="33">
        <v>16</v>
      </c>
      <c r="D93" s="34">
        <v>16</v>
      </c>
      <c r="E93" s="33">
        <v>10</v>
      </c>
      <c r="F93" s="34">
        <v>14</v>
      </c>
      <c r="G93" s="33">
        <v>12</v>
      </c>
      <c r="H93" s="34">
        <v>14</v>
      </c>
      <c r="I93" s="33">
        <v>10</v>
      </c>
      <c r="J93" s="34">
        <v>11</v>
      </c>
      <c r="K93" s="33">
        <v>9</v>
      </c>
      <c r="L93" s="34">
        <v>10</v>
      </c>
      <c r="M93" s="33">
        <v>9</v>
      </c>
      <c r="N93" s="34">
        <v>13</v>
      </c>
      <c r="O93" s="33">
        <v>29</v>
      </c>
      <c r="P93" s="34">
        <v>30.2</v>
      </c>
      <c r="Q93" s="33" t="s">
        <v>45</v>
      </c>
      <c r="R93" s="34" t="s">
        <v>41</v>
      </c>
      <c r="S93" s="33">
        <v>9</v>
      </c>
      <c r="T93" s="34">
        <v>9</v>
      </c>
      <c r="U93" s="33">
        <v>9</v>
      </c>
      <c r="V93" s="34">
        <v>11</v>
      </c>
      <c r="W93" s="33">
        <v>17</v>
      </c>
      <c r="X93" s="34">
        <v>18</v>
      </c>
      <c r="Y93" s="33">
        <v>8</v>
      </c>
      <c r="Z93" s="34">
        <v>8</v>
      </c>
      <c r="AA93" s="33" t="s">
        <v>76</v>
      </c>
      <c r="AB93" s="34" t="s">
        <v>76</v>
      </c>
      <c r="AC93" s="33">
        <v>19</v>
      </c>
      <c r="AD93" s="29">
        <v>21</v>
      </c>
      <c r="AE93" s="33">
        <v>17.3</v>
      </c>
      <c r="AF93" s="34">
        <v>18.3</v>
      </c>
      <c r="AG93" s="33">
        <v>11</v>
      </c>
      <c r="AH93" s="34">
        <v>11.3</v>
      </c>
      <c r="AI93" s="33">
        <v>15</v>
      </c>
      <c r="AJ93" s="34">
        <v>15</v>
      </c>
      <c r="AK93" s="33">
        <v>12</v>
      </c>
      <c r="AL93" s="34">
        <v>17</v>
      </c>
      <c r="AM93" s="33">
        <v>20</v>
      </c>
      <c r="AN93" s="34">
        <v>20</v>
      </c>
      <c r="AO93" s="33">
        <v>11</v>
      </c>
      <c r="AP93" s="34">
        <v>13</v>
      </c>
      <c r="AQ93" s="33">
        <v>10</v>
      </c>
      <c r="AR93" s="34">
        <v>10</v>
      </c>
      <c r="AS93" s="33">
        <v>20</v>
      </c>
      <c r="AT93" s="34">
        <v>22</v>
      </c>
      <c r="AU93" s="33">
        <v>13</v>
      </c>
      <c r="AV93" s="34">
        <v>14</v>
      </c>
      <c r="AW93" s="33">
        <v>16</v>
      </c>
      <c r="AX93" s="34">
        <v>16</v>
      </c>
    </row>
    <row r="94" spans="1:50" x14ac:dyDescent="0.2">
      <c r="A94" s="4">
        <f>'All data'!A94</f>
        <v>242</v>
      </c>
      <c r="B94" s="75" t="s">
        <v>1232</v>
      </c>
      <c r="C94" s="33">
        <v>17</v>
      </c>
      <c r="D94" s="34">
        <v>17</v>
      </c>
      <c r="E94" s="33">
        <v>10</v>
      </c>
      <c r="F94" s="34">
        <v>13</v>
      </c>
      <c r="G94" s="33">
        <v>15</v>
      </c>
      <c r="H94" s="34">
        <v>15</v>
      </c>
      <c r="I94" s="33">
        <v>12</v>
      </c>
      <c r="J94" s="34">
        <v>13</v>
      </c>
      <c r="K94" s="33">
        <v>9</v>
      </c>
      <c r="L94" s="34">
        <v>10</v>
      </c>
      <c r="M94" s="33">
        <v>9</v>
      </c>
      <c r="N94" s="34">
        <v>9</v>
      </c>
      <c r="O94" s="33">
        <v>30.2</v>
      </c>
      <c r="P94" s="34">
        <v>31.2</v>
      </c>
      <c r="Q94" s="33" t="s">
        <v>45</v>
      </c>
      <c r="R94" s="34" t="s">
        <v>41</v>
      </c>
      <c r="S94" s="33">
        <v>8</v>
      </c>
      <c r="T94" s="34">
        <v>12</v>
      </c>
      <c r="U94" s="33">
        <v>11</v>
      </c>
      <c r="V94" s="34">
        <v>11</v>
      </c>
      <c r="W94" s="33">
        <v>17</v>
      </c>
      <c r="X94" s="34">
        <v>20</v>
      </c>
      <c r="Y94" s="33">
        <v>9</v>
      </c>
      <c r="Z94" s="34">
        <v>11</v>
      </c>
      <c r="AA94" s="33">
        <v>6</v>
      </c>
      <c r="AB94" s="34">
        <v>8</v>
      </c>
      <c r="AC94" s="33">
        <v>20</v>
      </c>
      <c r="AD94" s="29">
        <v>24</v>
      </c>
      <c r="AE94" s="33">
        <v>12</v>
      </c>
      <c r="AF94" s="34">
        <v>15.3</v>
      </c>
      <c r="AG94" s="33">
        <v>10</v>
      </c>
      <c r="AH94" s="34">
        <v>11</v>
      </c>
      <c r="AI94" s="33">
        <v>13</v>
      </c>
      <c r="AJ94" s="34">
        <v>13</v>
      </c>
      <c r="AK94" s="33">
        <v>7</v>
      </c>
      <c r="AL94" s="34">
        <v>11.4</v>
      </c>
      <c r="AM94" s="33">
        <v>20</v>
      </c>
      <c r="AN94" s="34">
        <v>23</v>
      </c>
      <c r="AO94" s="33">
        <v>9</v>
      </c>
      <c r="AP94" s="34">
        <v>12</v>
      </c>
      <c r="AQ94" s="33">
        <v>11</v>
      </c>
      <c r="AR94" s="34">
        <v>11</v>
      </c>
      <c r="AS94" s="33">
        <v>21</v>
      </c>
      <c r="AT94" s="34">
        <v>23</v>
      </c>
      <c r="AU94" s="33">
        <v>14</v>
      </c>
      <c r="AV94" s="34">
        <v>16</v>
      </c>
      <c r="AW94" s="33">
        <v>16</v>
      </c>
      <c r="AX94" s="34">
        <v>16</v>
      </c>
    </row>
    <row r="95" spans="1:50" x14ac:dyDescent="0.2">
      <c r="A95" s="4">
        <f>'All data'!A95</f>
        <v>245</v>
      </c>
      <c r="B95" s="75" t="s">
        <v>1233</v>
      </c>
      <c r="C95" s="33">
        <v>14</v>
      </c>
      <c r="D95" s="34">
        <v>17</v>
      </c>
      <c r="E95" s="33">
        <v>9</v>
      </c>
      <c r="F95" s="34">
        <v>13</v>
      </c>
      <c r="G95" s="33">
        <v>14</v>
      </c>
      <c r="H95" s="34">
        <v>16</v>
      </c>
      <c r="I95" s="33">
        <v>11</v>
      </c>
      <c r="J95" s="34">
        <v>13</v>
      </c>
      <c r="K95" s="33">
        <v>8</v>
      </c>
      <c r="L95" s="34">
        <v>12</v>
      </c>
      <c r="M95" s="33">
        <v>11</v>
      </c>
      <c r="N95" s="34">
        <v>12</v>
      </c>
      <c r="O95" s="33">
        <v>29</v>
      </c>
      <c r="P95" s="34">
        <v>30</v>
      </c>
      <c r="Q95" s="33" t="s">
        <v>45</v>
      </c>
      <c r="R95" s="34" t="s">
        <v>41</v>
      </c>
      <c r="S95" s="33">
        <v>10</v>
      </c>
      <c r="T95" s="34">
        <v>12</v>
      </c>
      <c r="U95" s="33">
        <v>10</v>
      </c>
      <c r="V95" s="34">
        <v>12</v>
      </c>
      <c r="W95" s="33">
        <v>15</v>
      </c>
      <c r="X95" s="34">
        <v>20</v>
      </c>
      <c r="Y95" s="33">
        <v>11</v>
      </c>
      <c r="Z95" s="34">
        <v>11</v>
      </c>
      <c r="AA95" s="33" t="s">
        <v>76</v>
      </c>
      <c r="AB95" s="34" t="s">
        <v>76</v>
      </c>
      <c r="AC95" s="33">
        <v>20</v>
      </c>
      <c r="AD95" s="29">
        <v>23</v>
      </c>
      <c r="AE95" s="33">
        <v>11</v>
      </c>
      <c r="AF95" s="34">
        <v>17.3</v>
      </c>
      <c r="AG95" s="33">
        <v>10</v>
      </c>
      <c r="AH95" s="34">
        <v>14</v>
      </c>
      <c r="AI95" s="33">
        <v>13</v>
      </c>
      <c r="AJ95" s="34">
        <v>13</v>
      </c>
      <c r="AK95" s="33">
        <v>7</v>
      </c>
      <c r="AL95" s="34">
        <v>17</v>
      </c>
      <c r="AM95" s="33">
        <v>19</v>
      </c>
      <c r="AN95" s="34">
        <v>24</v>
      </c>
      <c r="AO95" s="33">
        <v>11</v>
      </c>
      <c r="AP95" s="34">
        <v>13</v>
      </c>
      <c r="AQ95" s="33" t="s">
        <v>76</v>
      </c>
      <c r="AR95" s="34" t="s">
        <v>76</v>
      </c>
      <c r="AS95" s="33">
        <v>18</v>
      </c>
      <c r="AT95" s="34">
        <v>18.3</v>
      </c>
      <c r="AU95" s="33">
        <v>15</v>
      </c>
      <c r="AV95" s="34">
        <v>15</v>
      </c>
      <c r="AW95" s="33">
        <v>15</v>
      </c>
      <c r="AX95" s="34">
        <v>16</v>
      </c>
    </row>
    <row r="96" spans="1:50" x14ac:dyDescent="0.2">
      <c r="A96" s="4">
        <f>'All data'!A96</f>
        <v>264</v>
      </c>
      <c r="B96" s="75" t="s">
        <v>1234</v>
      </c>
      <c r="C96" s="33">
        <v>15</v>
      </c>
      <c r="D96" s="34">
        <v>18</v>
      </c>
      <c r="E96" s="33">
        <v>14</v>
      </c>
      <c r="F96" s="34">
        <v>15</v>
      </c>
      <c r="G96" s="33">
        <v>16</v>
      </c>
      <c r="H96" s="34">
        <v>16</v>
      </c>
      <c r="I96" s="33">
        <v>10</v>
      </c>
      <c r="J96" s="34">
        <v>11</v>
      </c>
      <c r="K96" s="33">
        <v>10</v>
      </c>
      <c r="L96" s="34">
        <v>11</v>
      </c>
      <c r="M96" s="33">
        <v>11</v>
      </c>
      <c r="N96" s="34">
        <v>13</v>
      </c>
      <c r="O96" s="33">
        <v>29</v>
      </c>
      <c r="P96" s="34">
        <v>31</v>
      </c>
      <c r="Q96" s="33" t="s">
        <v>45</v>
      </c>
      <c r="R96" s="34" t="s">
        <v>45</v>
      </c>
      <c r="S96" s="33">
        <v>11</v>
      </c>
      <c r="T96" s="34">
        <v>11</v>
      </c>
      <c r="U96" s="33">
        <v>11</v>
      </c>
      <c r="V96" s="34">
        <v>12</v>
      </c>
      <c r="W96" s="33">
        <v>16</v>
      </c>
      <c r="X96" s="34">
        <v>17</v>
      </c>
      <c r="Y96" s="33">
        <v>8</v>
      </c>
      <c r="Z96" s="34">
        <v>11</v>
      </c>
      <c r="AA96" s="33">
        <v>7</v>
      </c>
      <c r="AB96" s="34">
        <v>9</v>
      </c>
      <c r="AC96" s="33">
        <v>22</v>
      </c>
      <c r="AD96" s="29">
        <v>22</v>
      </c>
      <c r="AE96" s="33">
        <v>14</v>
      </c>
      <c r="AF96" s="34">
        <v>16</v>
      </c>
      <c r="AG96" s="33">
        <v>11</v>
      </c>
      <c r="AH96" s="34">
        <v>15</v>
      </c>
      <c r="AI96" s="33">
        <v>13</v>
      </c>
      <c r="AJ96" s="34">
        <v>13</v>
      </c>
      <c r="AK96" s="33">
        <v>10</v>
      </c>
      <c r="AL96" s="34">
        <v>10</v>
      </c>
      <c r="AM96" s="33">
        <v>17</v>
      </c>
      <c r="AN96" s="34">
        <v>19</v>
      </c>
      <c r="AO96" s="33">
        <v>11</v>
      </c>
      <c r="AP96" s="34">
        <v>13</v>
      </c>
      <c r="AQ96" s="33" t="s">
        <v>76</v>
      </c>
      <c r="AR96" s="34" t="s">
        <v>76</v>
      </c>
      <c r="AS96" s="33">
        <v>19</v>
      </c>
      <c r="AT96" s="34">
        <v>19</v>
      </c>
      <c r="AU96" s="33">
        <v>13</v>
      </c>
      <c r="AV96" s="34">
        <v>15</v>
      </c>
      <c r="AW96" s="33">
        <v>11</v>
      </c>
      <c r="AX96" s="34">
        <v>11</v>
      </c>
    </row>
    <row r="97" spans="1:50" x14ac:dyDescent="0.2">
      <c r="A97" s="4">
        <f>'All data'!A97</f>
        <v>265</v>
      </c>
      <c r="B97" s="75" t="s">
        <v>1235</v>
      </c>
      <c r="C97" s="33">
        <v>18</v>
      </c>
      <c r="D97" s="34">
        <v>18</v>
      </c>
      <c r="E97" s="33">
        <v>11</v>
      </c>
      <c r="F97" s="34">
        <v>13</v>
      </c>
      <c r="G97" s="33">
        <v>15</v>
      </c>
      <c r="H97" s="34">
        <v>15</v>
      </c>
      <c r="I97" s="33">
        <v>12</v>
      </c>
      <c r="J97" s="34">
        <v>13</v>
      </c>
      <c r="K97" s="33">
        <v>12</v>
      </c>
      <c r="L97" s="34">
        <v>12</v>
      </c>
      <c r="M97" s="33">
        <v>9</v>
      </c>
      <c r="N97" s="34">
        <v>12</v>
      </c>
      <c r="O97" s="33">
        <v>28</v>
      </c>
      <c r="P97" s="34">
        <v>29</v>
      </c>
      <c r="Q97" s="33" t="s">
        <v>45</v>
      </c>
      <c r="R97" s="34" t="s">
        <v>41</v>
      </c>
      <c r="S97" s="33">
        <v>11</v>
      </c>
      <c r="T97" s="34">
        <v>11</v>
      </c>
      <c r="U97" s="33">
        <v>11</v>
      </c>
      <c r="V97" s="34">
        <v>11</v>
      </c>
      <c r="W97" s="33">
        <v>14</v>
      </c>
      <c r="X97" s="34">
        <v>18</v>
      </c>
      <c r="Y97" s="33">
        <v>8</v>
      </c>
      <c r="Z97" s="34">
        <v>8</v>
      </c>
      <c r="AA97" s="33">
        <v>9</v>
      </c>
      <c r="AB97" s="34">
        <v>9.3000000000000007</v>
      </c>
      <c r="AC97" s="33">
        <v>21</v>
      </c>
      <c r="AD97" s="29">
        <v>21</v>
      </c>
      <c r="AE97" s="33">
        <v>12</v>
      </c>
      <c r="AF97" s="34">
        <v>17.3</v>
      </c>
      <c r="AG97" s="33">
        <v>12</v>
      </c>
      <c r="AH97" s="34">
        <v>13</v>
      </c>
      <c r="AI97" s="33">
        <v>14</v>
      </c>
      <c r="AJ97" s="34">
        <v>14</v>
      </c>
      <c r="AK97" s="33">
        <v>11.4</v>
      </c>
      <c r="AL97" s="34">
        <v>15</v>
      </c>
      <c r="AM97" s="33">
        <v>20</v>
      </c>
      <c r="AN97" s="34">
        <v>20</v>
      </c>
      <c r="AO97" s="33">
        <v>13</v>
      </c>
      <c r="AP97" s="34">
        <v>13</v>
      </c>
      <c r="AQ97" s="33">
        <v>10</v>
      </c>
      <c r="AR97" s="34">
        <v>10</v>
      </c>
      <c r="AS97" s="33">
        <v>17</v>
      </c>
      <c r="AT97" s="34">
        <v>22</v>
      </c>
      <c r="AU97" s="33">
        <v>13</v>
      </c>
      <c r="AV97" s="34">
        <v>13</v>
      </c>
      <c r="AW97" s="33">
        <v>16</v>
      </c>
      <c r="AX97" s="34">
        <v>16</v>
      </c>
    </row>
    <row r="98" spans="1:50" x14ac:dyDescent="0.2">
      <c r="A98" s="4">
        <f>'All data'!A98</f>
        <v>279</v>
      </c>
      <c r="B98" s="75" t="s">
        <v>1236</v>
      </c>
      <c r="C98" s="33">
        <v>15</v>
      </c>
      <c r="D98" s="34">
        <v>18</v>
      </c>
      <c r="E98" s="33">
        <v>13</v>
      </c>
      <c r="F98" s="34">
        <v>13</v>
      </c>
      <c r="G98" s="33">
        <v>13</v>
      </c>
      <c r="H98" s="34">
        <v>18</v>
      </c>
      <c r="I98" s="33">
        <v>12</v>
      </c>
      <c r="J98" s="34">
        <v>13</v>
      </c>
      <c r="K98" s="33">
        <v>8</v>
      </c>
      <c r="L98" s="34">
        <v>10</v>
      </c>
      <c r="M98" s="33">
        <v>14</v>
      </c>
      <c r="N98" s="34">
        <v>14</v>
      </c>
      <c r="O98" s="33">
        <v>33.200000000000003</v>
      </c>
      <c r="P98" s="34">
        <v>34.200000000000003</v>
      </c>
      <c r="Q98" s="33" t="s">
        <v>45</v>
      </c>
      <c r="R98" s="34" t="s">
        <v>41</v>
      </c>
      <c r="S98" s="33">
        <v>9</v>
      </c>
      <c r="T98" s="34">
        <v>11</v>
      </c>
      <c r="U98" s="33">
        <v>10</v>
      </c>
      <c r="V98" s="34">
        <v>12</v>
      </c>
      <c r="W98" s="33">
        <v>15</v>
      </c>
      <c r="X98" s="34">
        <v>17</v>
      </c>
      <c r="Y98" s="33">
        <v>8</v>
      </c>
      <c r="Z98" s="34">
        <v>11</v>
      </c>
      <c r="AA98" s="33">
        <v>9.3000000000000007</v>
      </c>
      <c r="AB98" s="34">
        <v>9.3000000000000007</v>
      </c>
      <c r="AC98" s="33">
        <v>26</v>
      </c>
      <c r="AD98" s="29">
        <v>26</v>
      </c>
      <c r="AE98" s="33">
        <v>13</v>
      </c>
      <c r="AF98" s="34">
        <v>17.3</v>
      </c>
      <c r="AG98" s="33">
        <v>14</v>
      </c>
      <c r="AH98" s="34">
        <v>14</v>
      </c>
      <c r="AI98" s="33">
        <v>14</v>
      </c>
      <c r="AJ98" s="34">
        <v>14</v>
      </c>
      <c r="AK98" s="33">
        <v>5</v>
      </c>
      <c r="AL98" s="34">
        <v>10</v>
      </c>
      <c r="AM98" s="33">
        <v>16</v>
      </c>
      <c r="AN98" s="34">
        <v>24</v>
      </c>
      <c r="AO98" s="33">
        <v>11</v>
      </c>
      <c r="AP98" s="34">
        <v>14</v>
      </c>
      <c r="AQ98" s="33">
        <v>11</v>
      </c>
      <c r="AR98" s="34">
        <v>11</v>
      </c>
      <c r="AS98" s="33">
        <v>21</v>
      </c>
      <c r="AT98" s="34">
        <v>21</v>
      </c>
      <c r="AU98" s="33">
        <v>14</v>
      </c>
      <c r="AV98" s="34">
        <v>14</v>
      </c>
      <c r="AW98" s="33">
        <v>16</v>
      </c>
      <c r="AX98" s="34">
        <v>16</v>
      </c>
    </row>
    <row r="99" spans="1:50" x14ac:dyDescent="0.2">
      <c r="A99" s="4" t="str">
        <f>'All data'!A99</f>
        <v>280A</v>
      </c>
      <c r="B99" s="29" t="s">
        <v>1237</v>
      </c>
      <c r="C99" s="33">
        <v>15</v>
      </c>
      <c r="D99" s="34">
        <v>16</v>
      </c>
      <c r="E99" s="33">
        <v>10</v>
      </c>
      <c r="F99" s="34">
        <v>14</v>
      </c>
      <c r="G99" s="33">
        <v>16</v>
      </c>
      <c r="H99" s="34">
        <v>16</v>
      </c>
      <c r="I99" s="33">
        <v>10</v>
      </c>
      <c r="J99" s="34">
        <v>11</v>
      </c>
      <c r="K99" s="33">
        <v>10</v>
      </c>
      <c r="L99" s="34">
        <v>11</v>
      </c>
      <c r="M99" s="33">
        <v>11</v>
      </c>
      <c r="N99" s="34">
        <v>13</v>
      </c>
      <c r="O99" s="33">
        <v>29</v>
      </c>
      <c r="P99" s="34">
        <v>29</v>
      </c>
      <c r="Q99" s="33" t="s">
        <v>45</v>
      </c>
      <c r="R99" s="34" t="s">
        <v>41</v>
      </c>
      <c r="S99" s="33">
        <v>11</v>
      </c>
      <c r="T99" s="34">
        <v>13</v>
      </c>
      <c r="U99" s="33">
        <v>11</v>
      </c>
      <c r="V99" s="34">
        <v>11</v>
      </c>
      <c r="W99" s="33">
        <v>15</v>
      </c>
      <c r="X99" s="34">
        <v>18</v>
      </c>
      <c r="Y99" s="33">
        <v>8</v>
      </c>
      <c r="Z99" s="34">
        <v>11</v>
      </c>
      <c r="AA99" s="33">
        <v>7</v>
      </c>
      <c r="AB99" s="34">
        <v>7</v>
      </c>
      <c r="AC99" s="33">
        <v>20</v>
      </c>
      <c r="AD99" s="29">
        <v>26</v>
      </c>
      <c r="AE99" s="33">
        <v>14</v>
      </c>
      <c r="AF99" s="34">
        <v>15</v>
      </c>
      <c r="AG99" s="33">
        <v>10</v>
      </c>
      <c r="AH99" s="34">
        <v>11</v>
      </c>
      <c r="AI99" s="33">
        <v>15</v>
      </c>
      <c r="AJ99" s="34">
        <v>15</v>
      </c>
      <c r="AK99" s="33">
        <v>12</v>
      </c>
      <c r="AL99" s="34">
        <v>13</v>
      </c>
      <c r="AM99" s="33">
        <v>17</v>
      </c>
      <c r="AN99" s="34">
        <v>17</v>
      </c>
      <c r="AO99" s="33">
        <v>10</v>
      </c>
      <c r="AP99" s="34">
        <v>13</v>
      </c>
      <c r="AQ99" s="33">
        <v>10</v>
      </c>
      <c r="AR99" s="34">
        <v>10</v>
      </c>
      <c r="AS99" s="33">
        <v>20</v>
      </c>
      <c r="AT99" s="34">
        <v>21</v>
      </c>
      <c r="AU99" s="33">
        <v>14</v>
      </c>
      <c r="AV99" s="34">
        <v>14</v>
      </c>
      <c r="AW99" s="33">
        <v>12</v>
      </c>
      <c r="AX99" s="34">
        <v>16</v>
      </c>
    </row>
    <row r="100" spans="1:50" x14ac:dyDescent="0.2">
      <c r="A100" s="4" t="str">
        <f>'All data'!A100</f>
        <v>280B</v>
      </c>
      <c r="B100" s="29" t="s">
        <v>1238</v>
      </c>
      <c r="C100" s="33">
        <v>15</v>
      </c>
      <c r="D100" s="34">
        <v>16</v>
      </c>
      <c r="E100" s="33">
        <v>10</v>
      </c>
      <c r="F100" s="34">
        <v>14</v>
      </c>
      <c r="G100" s="33">
        <v>16</v>
      </c>
      <c r="H100" s="34">
        <v>16</v>
      </c>
      <c r="I100" s="33">
        <v>10</v>
      </c>
      <c r="J100" s="34">
        <v>11</v>
      </c>
      <c r="K100" s="33">
        <v>10</v>
      </c>
      <c r="L100" s="34">
        <v>11</v>
      </c>
      <c r="M100" s="33">
        <v>11</v>
      </c>
      <c r="N100" s="34">
        <v>13</v>
      </c>
      <c r="O100" s="33">
        <v>29</v>
      </c>
      <c r="P100" s="34">
        <v>29</v>
      </c>
      <c r="Q100" s="33" t="s">
        <v>45</v>
      </c>
      <c r="R100" s="34" t="s">
        <v>41</v>
      </c>
      <c r="S100" s="33">
        <v>11</v>
      </c>
      <c r="T100" s="34">
        <v>13</v>
      </c>
      <c r="U100" s="33">
        <v>11</v>
      </c>
      <c r="V100" s="34">
        <v>11</v>
      </c>
      <c r="W100" s="33">
        <v>15</v>
      </c>
      <c r="X100" s="34">
        <v>18</v>
      </c>
      <c r="Y100" s="33">
        <v>8</v>
      </c>
      <c r="Z100" s="34">
        <v>11</v>
      </c>
      <c r="AA100" s="33">
        <v>7</v>
      </c>
      <c r="AB100" s="34">
        <v>7</v>
      </c>
      <c r="AC100" s="33">
        <v>20</v>
      </c>
      <c r="AD100" s="29">
        <v>26</v>
      </c>
      <c r="AE100" s="33">
        <v>14</v>
      </c>
      <c r="AF100" s="34">
        <v>15</v>
      </c>
      <c r="AG100" s="33">
        <v>10</v>
      </c>
      <c r="AH100" s="34">
        <v>11</v>
      </c>
      <c r="AI100" s="33">
        <v>15</v>
      </c>
      <c r="AJ100" s="34">
        <v>15</v>
      </c>
      <c r="AK100" s="33">
        <v>12</v>
      </c>
      <c r="AL100" s="34">
        <v>13</v>
      </c>
      <c r="AM100" s="33">
        <v>17</v>
      </c>
      <c r="AN100" s="34">
        <v>17</v>
      </c>
      <c r="AO100" s="33">
        <v>10</v>
      </c>
      <c r="AP100" s="34">
        <v>13</v>
      </c>
      <c r="AQ100" s="33">
        <v>10</v>
      </c>
      <c r="AR100" s="34">
        <v>10</v>
      </c>
      <c r="AS100" s="33">
        <v>20</v>
      </c>
      <c r="AT100" s="34">
        <v>21</v>
      </c>
      <c r="AU100" s="33">
        <v>14</v>
      </c>
      <c r="AV100" s="34">
        <v>14</v>
      </c>
      <c r="AW100" s="33">
        <v>12</v>
      </c>
      <c r="AX100" s="34">
        <v>16</v>
      </c>
    </row>
    <row r="101" spans="1:50" x14ac:dyDescent="0.2">
      <c r="A101" s="4">
        <f>'All data'!A101</f>
        <v>297</v>
      </c>
      <c r="B101" s="75" t="s">
        <v>1239</v>
      </c>
      <c r="C101" s="33">
        <v>16</v>
      </c>
      <c r="D101" s="34">
        <v>17</v>
      </c>
      <c r="E101" s="33">
        <v>12</v>
      </c>
      <c r="F101" s="34">
        <v>14</v>
      </c>
      <c r="G101" s="33">
        <v>17</v>
      </c>
      <c r="H101" s="34">
        <v>17</v>
      </c>
      <c r="I101" s="33">
        <v>11</v>
      </c>
      <c r="J101" s="34">
        <v>11</v>
      </c>
      <c r="K101" s="33">
        <v>8</v>
      </c>
      <c r="L101" s="34">
        <v>9</v>
      </c>
      <c r="M101" s="33">
        <v>13</v>
      </c>
      <c r="N101" s="34">
        <v>13</v>
      </c>
      <c r="O101" s="33">
        <v>29</v>
      </c>
      <c r="P101" s="34">
        <v>30</v>
      </c>
      <c r="Q101" s="33" t="s">
        <v>45</v>
      </c>
      <c r="R101" s="34" t="s">
        <v>45</v>
      </c>
      <c r="S101" s="33">
        <v>10</v>
      </c>
      <c r="T101" s="34">
        <v>10</v>
      </c>
      <c r="U101" s="33">
        <v>10</v>
      </c>
      <c r="V101" s="34">
        <v>12</v>
      </c>
      <c r="W101" s="33">
        <v>15</v>
      </c>
      <c r="X101" s="34">
        <v>19</v>
      </c>
      <c r="Y101" s="33">
        <v>8</v>
      </c>
      <c r="Z101" s="34">
        <v>11</v>
      </c>
      <c r="AA101" s="33">
        <v>7</v>
      </c>
      <c r="AB101" s="34">
        <v>9</v>
      </c>
      <c r="AC101" s="33">
        <v>22.2</v>
      </c>
      <c r="AD101" s="29">
        <v>24</v>
      </c>
      <c r="AE101" s="33">
        <v>12</v>
      </c>
      <c r="AF101" s="34">
        <v>17.3</v>
      </c>
      <c r="AG101" s="33">
        <v>11.3</v>
      </c>
      <c r="AH101" s="34">
        <v>14</v>
      </c>
      <c r="AI101" s="33">
        <v>13</v>
      </c>
      <c r="AJ101" s="34">
        <v>13</v>
      </c>
      <c r="AK101" s="33">
        <v>10</v>
      </c>
      <c r="AL101" s="34">
        <v>10</v>
      </c>
      <c r="AM101" s="33">
        <v>25</v>
      </c>
      <c r="AN101" s="34">
        <v>25</v>
      </c>
      <c r="AO101" s="33">
        <v>9</v>
      </c>
      <c r="AP101" s="34">
        <v>13</v>
      </c>
      <c r="AQ101" s="33" t="s">
        <v>76</v>
      </c>
      <c r="AR101" s="34" t="s">
        <v>76</v>
      </c>
      <c r="AS101" s="33">
        <v>15</v>
      </c>
      <c r="AT101" s="34">
        <v>17</v>
      </c>
      <c r="AU101" s="33">
        <v>13</v>
      </c>
      <c r="AV101" s="34">
        <v>13</v>
      </c>
      <c r="AW101" s="33">
        <v>17</v>
      </c>
      <c r="AX101" s="34">
        <v>17</v>
      </c>
    </row>
    <row r="102" spans="1:50" x14ac:dyDescent="0.2">
      <c r="A102" s="4">
        <f>'All data'!A102</f>
        <v>301</v>
      </c>
      <c r="B102" s="96" t="s">
        <v>1244</v>
      </c>
      <c r="C102" s="33">
        <v>15</v>
      </c>
      <c r="D102" s="34">
        <v>18</v>
      </c>
      <c r="E102" s="33">
        <v>12</v>
      </c>
      <c r="F102" s="34">
        <v>14</v>
      </c>
      <c r="G102" s="33">
        <v>15</v>
      </c>
      <c r="H102" s="34">
        <v>16</v>
      </c>
      <c r="I102" s="33">
        <v>11</v>
      </c>
      <c r="J102" s="34">
        <v>13</v>
      </c>
      <c r="K102" s="33">
        <v>9</v>
      </c>
      <c r="L102" s="34">
        <v>10</v>
      </c>
      <c r="M102" s="33">
        <v>11</v>
      </c>
      <c r="N102" s="34">
        <v>11</v>
      </c>
      <c r="O102" s="33">
        <v>29</v>
      </c>
      <c r="P102" s="34">
        <v>30</v>
      </c>
      <c r="Q102" s="33" t="s">
        <v>45</v>
      </c>
      <c r="R102" s="34" t="s">
        <v>45</v>
      </c>
      <c r="S102" s="33">
        <v>11</v>
      </c>
      <c r="T102" s="34">
        <v>11</v>
      </c>
      <c r="U102" s="33">
        <v>11</v>
      </c>
      <c r="V102" s="34">
        <v>12</v>
      </c>
      <c r="W102" s="33">
        <v>14</v>
      </c>
      <c r="X102" s="34">
        <v>16</v>
      </c>
      <c r="Y102" s="33">
        <v>8</v>
      </c>
      <c r="Z102" s="34">
        <v>8</v>
      </c>
      <c r="AA102" s="33">
        <v>6</v>
      </c>
      <c r="AB102" s="34">
        <v>9.3000000000000007</v>
      </c>
      <c r="AC102" s="33">
        <v>23</v>
      </c>
      <c r="AD102" s="29">
        <v>24</v>
      </c>
      <c r="AE102" s="33">
        <v>15</v>
      </c>
      <c r="AF102" s="34">
        <v>16.3</v>
      </c>
      <c r="AG102" s="33">
        <v>10</v>
      </c>
      <c r="AH102" s="34">
        <v>13</v>
      </c>
      <c r="AI102" s="33">
        <v>16</v>
      </c>
      <c r="AJ102" s="34">
        <v>16</v>
      </c>
      <c r="AK102" s="33">
        <v>15</v>
      </c>
      <c r="AL102" s="34">
        <v>17</v>
      </c>
      <c r="AM102" s="33">
        <v>16</v>
      </c>
      <c r="AN102" s="34">
        <v>23</v>
      </c>
      <c r="AO102" s="33">
        <v>11</v>
      </c>
      <c r="AP102" s="34">
        <v>13</v>
      </c>
      <c r="AQ102" s="33" t="s">
        <v>76</v>
      </c>
      <c r="AR102" s="34" t="s">
        <v>76</v>
      </c>
      <c r="AS102" s="33">
        <v>16</v>
      </c>
      <c r="AT102" s="34">
        <v>19</v>
      </c>
      <c r="AU102" s="33">
        <v>13</v>
      </c>
      <c r="AV102" s="34">
        <v>17.2</v>
      </c>
      <c r="AW102" s="33">
        <v>11</v>
      </c>
      <c r="AX102" s="34">
        <v>19</v>
      </c>
    </row>
    <row r="103" spans="1:50" x14ac:dyDescent="0.2">
      <c r="A103" s="4">
        <f>'All data'!A103</f>
        <v>304</v>
      </c>
      <c r="B103" s="97" t="s">
        <v>1245</v>
      </c>
      <c r="C103" s="33">
        <v>15</v>
      </c>
      <c r="D103" s="34">
        <v>16</v>
      </c>
      <c r="E103" s="33">
        <v>13</v>
      </c>
      <c r="F103" s="34">
        <v>14</v>
      </c>
      <c r="G103" s="33">
        <v>17</v>
      </c>
      <c r="H103" s="34">
        <v>17</v>
      </c>
      <c r="I103" s="33">
        <v>13</v>
      </c>
      <c r="J103" s="34">
        <v>13</v>
      </c>
      <c r="K103" s="33">
        <v>9</v>
      </c>
      <c r="L103" s="34">
        <v>10</v>
      </c>
      <c r="M103" s="33">
        <v>9</v>
      </c>
      <c r="N103" s="34">
        <v>13</v>
      </c>
      <c r="O103" s="33">
        <v>30.2</v>
      </c>
      <c r="P103" s="34">
        <v>31</v>
      </c>
      <c r="Q103" s="33" t="s">
        <v>45</v>
      </c>
      <c r="R103" s="34" t="s">
        <v>41</v>
      </c>
      <c r="S103" s="33">
        <v>10</v>
      </c>
      <c r="T103" s="34">
        <v>10</v>
      </c>
      <c r="U103" s="33">
        <v>9</v>
      </c>
      <c r="V103" s="34">
        <v>13</v>
      </c>
      <c r="W103" s="33">
        <v>17</v>
      </c>
      <c r="X103" s="34">
        <v>17</v>
      </c>
      <c r="Y103" s="33">
        <v>8</v>
      </c>
      <c r="Z103" s="34">
        <v>11</v>
      </c>
      <c r="AA103" s="33">
        <v>8</v>
      </c>
      <c r="AB103" s="34">
        <v>8</v>
      </c>
      <c r="AC103" s="33">
        <v>21</v>
      </c>
      <c r="AD103" s="29">
        <v>22</v>
      </c>
      <c r="AE103" s="33">
        <v>15.3</v>
      </c>
      <c r="AF103" s="34">
        <v>16</v>
      </c>
      <c r="AG103" s="33">
        <v>11</v>
      </c>
      <c r="AH103" s="34">
        <v>11</v>
      </c>
      <c r="AI103" s="33">
        <v>16</v>
      </c>
      <c r="AJ103" s="34">
        <v>16</v>
      </c>
      <c r="AK103" s="33">
        <v>11</v>
      </c>
      <c r="AL103" s="34">
        <v>12</v>
      </c>
      <c r="AM103" s="33">
        <v>19</v>
      </c>
      <c r="AN103" s="34">
        <v>20</v>
      </c>
      <c r="AO103" s="33">
        <v>12</v>
      </c>
      <c r="AP103" s="34">
        <v>14</v>
      </c>
      <c r="AQ103" s="33">
        <v>11</v>
      </c>
      <c r="AR103" s="34">
        <v>11</v>
      </c>
      <c r="AS103" s="33">
        <v>21</v>
      </c>
      <c r="AT103" s="34">
        <v>22</v>
      </c>
      <c r="AU103" s="33">
        <v>13</v>
      </c>
      <c r="AV103" s="34">
        <v>13</v>
      </c>
      <c r="AW103" s="33">
        <v>11</v>
      </c>
      <c r="AX103" s="34">
        <v>15</v>
      </c>
    </row>
    <row r="104" spans="1:50" x14ac:dyDescent="0.2">
      <c r="A104" s="4">
        <f>'All data'!A104</f>
        <v>307</v>
      </c>
      <c r="B104" s="75" t="s">
        <v>1246</v>
      </c>
      <c r="C104" s="33">
        <v>14</v>
      </c>
      <c r="D104" s="34">
        <v>16</v>
      </c>
      <c r="E104" s="33">
        <v>13</v>
      </c>
      <c r="F104" s="34">
        <v>13</v>
      </c>
      <c r="G104" s="33">
        <v>14</v>
      </c>
      <c r="H104" s="34">
        <v>17</v>
      </c>
      <c r="I104" s="33">
        <v>12</v>
      </c>
      <c r="J104" s="34">
        <v>12</v>
      </c>
      <c r="K104" s="33">
        <v>9</v>
      </c>
      <c r="L104" s="34">
        <v>11</v>
      </c>
      <c r="M104" s="33">
        <v>11</v>
      </c>
      <c r="N104" s="34">
        <v>11</v>
      </c>
      <c r="O104" s="33">
        <v>28</v>
      </c>
      <c r="P104" s="34">
        <v>28</v>
      </c>
      <c r="Q104" s="33" t="s">
        <v>45</v>
      </c>
      <c r="R104" s="34" t="s">
        <v>45</v>
      </c>
      <c r="S104" s="33">
        <v>11</v>
      </c>
      <c r="T104" s="34">
        <v>12</v>
      </c>
      <c r="U104" s="33">
        <v>10</v>
      </c>
      <c r="V104" s="34">
        <v>12</v>
      </c>
      <c r="W104" s="33">
        <v>16</v>
      </c>
      <c r="X104" s="34">
        <v>16</v>
      </c>
      <c r="Y104" s="33">
        <v>9</v>
      </c>
      <c r="Z104" s="34">
        <v>11</v>
      </c>
      <c r="AA104" s="33">
        <v>9.3000000000000007</v>
      </c>
      <c r="AB104" s="34">
        <v>9.3000000000000007</v>
      </c>
      <c r="AC104" s="33">
        <v>20</v>
      </c>
      <c r="AD104" s="29">
        <v>22</v>
      </c>
      <c r="AE104" s="33">
        <v>11</v>
      </c>
      <c r="AF104" s="34">
        <v>15.3</v>
      </c>
      <c r="AG104" s="33">
        <v>10</v>
      </c>
      <c r="AH104" s="34">
        <v>13</v>
      </c>
      <c r="AI104" s="33">
        <v>13</v>
      </c>
      <c r="AJ104" s="34">
        <v>13</v>
      </c>
      <c r="AK104" s="33">
        <v>10</v>
      </c>
      <c r="AL104" s="34">
        <v>13</v>
      </c>
      <c r="AM104" s="33">
        <v>24</v>
      </c>
      <c r="AN104" s="34">
        <v>26</v>
      </c>
      <c r="AO104" s="33">
        <v>13</v>
      </c>
      <c r="AP104" s="34">
        <v>13</v>
      </c>
      <c r="AQ104" s="33" t="s">
        <v>76</v>
      </c>
      <c r="AR104" s="34" t="s">
        <v>76</v>
      </c>
      <c r="AS104" s="33">
        <v>18</v>
      </c>
      <c r="AT104" s="34">
        <v>18</v>
      </c>
      <c r="AU104" s="33">
        <v>13</v>
      </c>
      <c r="AV104" s="34">
        <v>14</v>
      </c>
      <c r="AW104" s="33">
        <v>16</v>
      </c>
      <c r="AX104" s="34">
        <v>16</v>
      </c>
    </row>
    <row r="105" spans="1:50" x14ac:dyDescent="0.2">
      <c r="A105" s="4">
        <f>'All data'!A105</f>
        <v>315</v>
      </c>
      <c r="B105" s="75" t="s">
        <v>1247</v>
      </c>
      <c r="C105" s="33">
        <v>14</v>
      </c>
      <c r="D105" s="34">
        <v>16</v>
      </c>
      <c r="E105" s="33">
        <v>13</v>
      </c>
      <c r="F105" s="34">
        <v>16</v>
      </c>
      <c r="G105" s="33">
        <v>14</v>
      </c>
      <c r="H105" s="34">
        <v>19</v>
      </c>
      <c r="I105" s="33">
        <v>11</v>
      </c>
      <c r="J105" s="34">
        <v>11</v>
      </c>
      <c r="K105" s="33">
        <v>8</v>
      </c>
      <c r="L105" s="34">
        <v>11</v>
      </c>
      <c r="M105" s="33">
        <v>9</v>
      </c>
      <c r="N105" s="34">
        <v>11</v>
      </c>
      <c r="O105" s="33">
        <v>28</v>
      </c>
      <c r="P105" s="34">
        <v>29</v>
      </c>
      <c r="Q105" s="33" t="s">
        <v>45</v>
      </c>
      <c r="R105" s="34" t="s">
        <v>45</v>
      </c>
      <c r="S105" s="33">
        <v>9</v>
      </c>
      <c r="T105" s="34">
        <v>9</v>
      </c>
      <c r="U105" s="33">
        <v>11</v>
      </c>
      <c r="V105" s="34">
        <v>11</v>
      </c>
      <c r="W105" s="33">
        <v>15</v>
      </c>
      <c r="X105" s="34">
        <v>19</v>
      </c>
      <c r="Y105" s="33">
        <v>8</v>
      </c>
      <c r="Z105" s="34">
        <v>9</v>
      </c>
      <c r="AA105" s="33">
        <v>7</v>
      </c>
      <c r="AB105" s="34">
        <v>9</v>
      </c>
      <c r="AC105" s="33">
        <v>22</v>
      </c>
      <c r="AD105" s="29">
        <v>25</v>
      </c>
      <c r="AE105" s="33">
        <v>15</v>
      </c>
      <c r="AF105" s="34">
        <v>15.3</v>
      </c>
      <c r="AG105" s="33">
        <v>11</v>
      </c>
      <c r="AH105" s="34">
        <v>11</v>
      </c>
      <c r="AI105" s="33">
        <v>13</v>
      </c>
      <c r="AJ105" s="34">
        <v>13</v>
      </c>
      <c r="AK105" s="33">
        <v>11</v>
      </c>
      <c r="AL105" s="34">
        <v>12</v>
      </c>
      <c r="AM105" s="33">
        <v>18</v>
      </c>
      <c r="AN105" s="34">
        <v>20</v>
      </c>
      <c r="AO105" s="33">
        <v>10</v>
      </c>
      <c r="AP105" s="34">
        <v>14</v>
      </c>
      <c r="AQ105" s="33" t="s">
        <v>76</v>
      </c>
      <c r="AR105" s="34" t="s">
        <v>76</v>
      </c>
      <c r="AS105" s="33">
        <v>18</v>
      </c>
      <c r="AT105" s="34">
        <v>19</v>
      </c>
      <c r="AU105" s="33">
        <v>15</v>
      </c>
      <c r="AV105" s="34">
        <v>15.2</v>
      </c>
      <c r="AW105" s="33">
        <v>15</v>
      </c>
      <c r="AX105" s="34">
        <v>16</v>
      </c>
    </row>
    <row r="106" spans="1:50" x14ac:dyDescent="0.2">
      <c r="A106" s="4">
        <f>'All data'!A106</f>
        <v>318</v>
      </c>
      <c r="B106" s="75" t="s">
        <v>1248</v>
      </c>
      <c r="C106" s="33">
        <v>14</v>
      </c>
      <c r="D106" s="34">
        <v>15</v>
      </c>
      <c r="E106" s="33">
        <v>13</v>
      </c>
      <c r="F106" s="34">
        <v>13</v>
      </c>
      <c r="G106" s="33">
        <v>14</v>
      </c>
      <c r="H106" s="34">
        <v>15</v>
      </c>
      <c r="I106" s="33" t="s">
        <v>76</v>
      </c>
      <c r="J106" s="34" t="s">
        <v>76</v>
      </c>
      <c r="K106" s="33">
        <v>9</v>
      </c>
      <c r="L106" s="34">
        <v>10</v>
      </c>
      <c r="M106" s="33">
        <v>11</v>
      </c>
      <c r="N106" s="34">
        <v>11</v>
      </c>
      <c r="O106" s="33">
        <v>29</v>
      </c>
      <c r="P106" s="34">
        <v>30.2</v>
      </c>
      <c r="Q106" s="33" t="s">
        <v>45</v>
      </c>
      <c r="R106" s="34" t="s">
        <v>41</v>
      </c>
      <c r="S106" s="33">
        <v>12</v>
      </c>
      <c r="T106" s="34">
        <v>12</v>
      </c>
      <c r="U106" s="33">
        <v>11</v>
      </c>
      <c r="V106" s="34">
        <v>13</v>
      </c>
      <c r="W106" s="33">
        <v>17</v>
      </c>
      <c r="X106" s="34">
        <v>18</v>
      </c>
      <c r="Y106" s="33">
        <v>8</v>
      </c>
      <c r="Z106" s="34">
        <v>8</v>
      </c>
      <c r="AA106" s="33">
        <v>6</v>
      </c>
      <c r="AB106" s="34">
        <v>7</v>
      </c>
      <c r="AC106" s="33">
        <v>19</v>
      </c>
      <c r="AD106" s="29">
        <v>27</v>
      </c>
      <c r="AE106" s="33">
        <v>13</v>
      </c>
      <c r="AF106" s="34">
        <v>15</v>
      </c>
      <c r="AG106" s="33">
        <v>13</v>
      </c>
      <c r="AH106" s="34">
        <v>14</v>
      </c>
      <c r="AI106" s="33">
        <v>14</v>
      </c>
      <c r="AJ106" s="34">
        <v>14</v>
      </c>
      <c r="AK106" s="33">
        <v>7</v>
      </c>
      <c r="AL106" s="34">
        <v>7</v>
      </c>
      <c r="AM106" s="33">
        <v>17</v>
      </c>
      <c r="AN106" s="34">
        <v>18</v>
      </c>
      <c r="AO106" s="33">
        <v>9</v>
      </c>
      <c r="AP106" s="34">
        <v>12</v>
      </c>
      <c r="AQ106" s="33">
        <v>10</v>
      </c>
      <c r="AR106" s="34">
        <v>10</v>
      </c>
      <c r="AS106" s="33">
        <v>15</v>
      </c>
      <c r="AT106" s="34">
        <v>18</v>
      </c>
      <c r="AU106" s="33">
        <v>13</v>
      </c>
      <c r="AV106" s="34">
        <v>13</v>
      </c>
      <c r="AW106" s="33">
        <v>15</v>
      </c>
      <c r="AX106" s="34">
        <v>15</v>
      </c>
    </row>
    <row r="107" spans="1:50" x14ac:dyDescent="0.2">
      <c r="A107" s="4">
        <f>'All data'!A107</f>
        <v>321</v>
      </c>
      <c r="B107" s="75" t="s">
        <v>1249</v>
      </c>
      <c r="C107" s="33">
        <v>13</v>
      </c>
      <c r="D107" s="34">
        <v>16</v>
      </c>
      <c r="E107" s="33">
        <v>13</v>
      </c>
      <c r="F107" s="34">
        <v>13</v>
      </c>
      <c r="G107" s="33">
        <v>13</v>
      </c>
      <c r="H107" s="34">
        <v>14</v>
      </c>
      <c r="I107" s="33" t="s">
        <v>76</v>
      </c>
      <c r="J107" s="34" t="s">
        <v>76</v>
      </c>
      <c r="K107" s="33">
        <v>11</v>
      </c>
      <c r="L107" s="34">
        <v>13</v>
      </c>
      <c r="M107" s="33">
        <v>9</v>
      </c>
      <c r="N107" s="34">
        <v>11</v>
      </c>
      <c r="O107" s="33">
        <v>28</v>
      </c>
      <c r="P107" s="34">
        <v>28</v>
      </c>
      <c r="Q107" s="33" t="s">
        <v>45</v>
      </c>
      <c r="R107" s="34" t="s">
        <v>45</v>
      </c>
      <c r="S107" s="33">
        <v>12</v>
      </c>
      <c r="T107" s="34">
        <v>13</v>
      </c>
      <c r="U107" s="33">
        <v>10</v>
      </c>
      <c r="V107" s="34">
        <v>11</v>
      </c>
      <c r="W107" s="33">
        <v>14</v>
      </c>
      <c r="X107" s="34">
        <v>17</v>
      </c>
      <c r="Y107" s="33">
        <v>9</v>
      </c>
      <c r="Z107" s="34">
        <v>11</v>
      </c>
      <c r="AA107" s="33">
        <v>6</v>
      </c>
      <c r="AB107" s="34">
        <v>9</v>
      </c>
      <c r="AC107" s="33">
        <v>20</v>
      </c>
      <c r="AD107" s="29">
        <v>23</v>
      </c>
      <c r="AE107" s="33">
        <v>15</v>
      </c>
      <c r="AF107" s="34">
        <v>15</v>
      </c>
      <c r="AG107" s="33">
        <v>11</v>
      </c>
      <c r="AH107" s="34">
        <v>11</v>
      </c>
      <c r="AI107" s="33">
        <v>14</v>
      </c>
      <c r="AJ107" s="34">
        <v>14</v>
      </c>
      <c r="AK107" s="33">
        <v>13</v>
      </c>
      <c r="AL107" s="34">
        <v>21</v>
      </c>
      <c r="AM107" s="33">
        <v>19</v>
      </c>
      <c r="AN107" s="34">
        <v>20</v>
      </c>
      <c r="AO107" s="33">
        <v>12</v>
      </c>
      <c r="AP107" s="34">
        <v>14</v>
      </c>
      <c r="AQ107" s="33" t="s">
        <v>76</v>
      </c>
      <c r="AR107" s="34" t="s">
        <v>76</v>
      </c>
      <c r="AS107" s="33" t="s">
        <v>76</v>
      </c>
      <c r="AT107" s="34" t="s">
        <v>76</v>
      </c>
      <c r="AU107" s="33">
        <v>14</v>
      </c>
      <c r="AV107" s="34">
        <v>14</v>
      </c>
      <c r="AW107" s="33">
        <v>16</v>
      </c>
      <c r="AX107" s="34">
        <v>16</v>
      </c>
    </row>
    <row r="108" spans="1:50" x14ac:dyDescent="0.2">
      <c r="A108" s="4">
        <f>'All data'!A108</f>
        <v>328</v>
      </c>
      <c r="B108" s="29" t="s">
        <v>1079</v>
      </c>
      <c r="C108" s="76"/>
      <c r="D108" s="77"/>
      <c r="E108" s="76"/>
      <c r="F108" s="77"/>
      <c r="G108" s="76"/>
      <c r="H108" s="77"/>
      <c r="I108" s="76"/>
      <c r="J108" s="77"/>
      <c r="K108" s="76"/>
      <c r="L108" s="77"/>
      <c r="M108" s="76"/>
      <c r="N108" s="77"/>
      <c r="O108" s="76"/>
      <c r="P108" s="77"/>
      <c r="Q108" s="76"/>
      <c r="R108" s="77"/>
      <c r="S108" s="76"/>
      <c r="T108" s="77"/>
      <c r="U108" s="76"/>
      <c r="V108" s="77"/>
      <c r="W108" s="76"/>
      <c r="X108" s="77"/>
      <c r="Y108" s="76"/>
      <c r="Z108" s="77"/>
      <c r="AA108" s="76"/>
      <c r="AB108" s="77"/>
      <c r="AC108" s="76"/>
      <c r="AD108" s="213"/>
      <c r="AE108" s="76"/>
      <c r="AF108" s="77"/>
      <c r="AG108" s="76"/>
      <c r="AH108" s="77"/>
      <c r="AI108" s="76"/>
      <c r="AJ108" s="77"/>
      <c r="AK108" s="76"/>
      <c r="AL108" s="77"/>
      <c r="AM108" s="76"/>
      <c r="AN108" s="77"/>
      <c r="AO108" s="76"/>
      <c r="AP108" s="77"/>
      <c r="AQ108" s="76"/>
      <c r="AR108" s="77"/>
      <c r="AS108" s="76"/>
      <c r="AT108" s="77"/>
      <c r="AU108" s="76"/>
      <c r="AV108" s="77"/>
      <c r="AW108" s="76"/>
      <c r="AX108" s="77"/>
    </row>
    <row r="109" spans="1:50" x14ac:dyDescent="0.2">
      <c r="A109" s="4">
        <f>'All data'!A109</f>
        <v>333</v>
      </c>
      <c r="B109" s="29" t="s">
        <v>1079</v>
      </c>
      <c r="C109" s="76"/>
      <c r="D109" s="77"/>
      <c r="E109" s="76"/>
      <c r="F109" s="77"/>
      <c r="G109" s="76"/>
      <c r="H109" s="77"/>
      <c r="I109" s="76"/>
      <c r="J109" s="77"/>
      <c r="K109" s="76"/>
      <c r="L109" s="77"/>
      <c r="M109" s="76"/>
      <c r="N109" s="77"/>
      <c r="O109" s="76"/>
      <c r="P109" s="77"/>
      <c r="Q109" s="76"/>
      <c r="R109" s="77"/>
      <c r="S109" s="76"/>
      <c r="T109" s="77"/>
      <c r="U109" s="76"/>
      <c r="V109" s="77"/>
      <c r="W109" s="76"/>
      <c r="X109" s="77"/>
      <c r="Y109" s="76"/>
      <c r="Z109" s="77"/>
      <c r="AA109" s="76"/>
      <c r="AB109" s="77"/>
      <c r="AC109" s="76"/>
      <c r="AD109" s="213"/>
      <c r="AE109" s="76"/>
      <c r="AF109" s="77"/>
      <c r="AG109" s="76"/>
      <c r="AH109" s="77"/>
      <c r="AI109" s="76"/>
      <c r="AJ109" s="77"/>
      <c r="AK109" s="76"/>
      <c r="AL109" s="77"/>
      <c r="AM109" s="76"/>
      <c r="AN109" s="77"/>
      <c r="AO109" s="76"/>
      <c r="AP109" s="77"/>
      <c r="AQ109" s="76"/>
      <c r="AR109" s="77"/>
      <c r="AS109" s="76"/>
      <c r="AT109" s="77"/>
      <c r="AU109" s="76"/>
      <c r="AV109" s="77"/>
      <c r="AW109" s="76"/>
      <c r="AX109" s="77"/>
    </row>
    <row r="110" spans="1:50" x14ac:dyDescent="0.2">
      <c r="A110" s="4">
        <f>'All data'!A110</f>
        <v>335</v>
      </c>
      <c r="B110" s="75" t="s">
        <v>1250</v>
      </c>
      <c r="C110" s="33">
        <v>16</v>
      </c>
      <c r="D110" s="34">
        <v>18</v>
      </c>
      <c r="E110" s="33">
        <v>11</v>
      </c>
      <c r="F110" s="34">
        <v>14</v>
      </c>
      <c r="G110" s="33">
        <v>13</v>
      </c>
      <c r="H110" s="34">
        <v>14</v>
      </c>
      <c r="I110" s="33">
        <v>11</v>
      </c>
      <c r="J110" s="34">
        <v>13</v>
      </c>
      <c r="K110" s="33">
        <v>10</v>
      </c>
      <c r="L110" s="34">
        <v>11</v>
      </c>
      <c r="M110" s="33">
        <v>10</v>
      </c>
      <c r="N110" s="34">
        <v>13</v>
      </c>
      <c r="O110" s="33">
        <v>28</v>
      </c>
      <c r="P110" s="34">
        <v>29</v>
      </c>
      <c r="Q110" s="33" t="s">
        <v>45</v>
      </c>
      <c r="R110" s="34" t="s">
        <v>41</v>
      </c>
      <c r="S110" s="33">
        <v>10</v>
      </c>
      <c r="T110" s="34">
        <v>11</v>
      </c>
      <c r="U110" s="33">
        <v>10</v>
      </c>
      <c r="V110" s="34">
        <v>11</v>
      </c>
      <c r="W110" s="33">
        <v>14</v>
      </c>
      <c r="X110" s="34">
        <v>16</v>
      </c>
      <c r="Y110" s="33">
        <v>8</v>
      </c>
      <c r="Z110" s="34">
        <v>11</v>
      </c>
      <c r="AA110" s="33">
        <v>9.3000000000000007</v>
      </c>
      <c r="AB110" s="34">
        <v>9.3000000000000007</v>
      </c>
      <c r="AC110" s="33">
        <v>23</v>
      </c>
      <c r="AD110" s="29">
        <v>24</v>
      </c>
      <c r="AE110" s="33">
        <v>14</v>
      </c>
      <c r="AF110" s="34">
        <v>15</v>
      </c>
      <c r="AG110" s="33">
        <v>11</v>
      </c>
      <c r="AH110" s="34">
        <v>14</v>
      </c>
      <c r="AI110" s="33" t="s">
        <v>76</v>
      </c>
      <c r="AJ110" s="34" t="s">
        <v>76</v>
      </c>
      <c r="AK110" s="33">
        <v>7</v>
      </c>
      <c r="AL110" s="34">
        <v>10</v>
      </c>
      <c r="AM110" s="33">
        <v>17</v>
      </c>
      <c r="AN110" s="34">
        <v>25</v>
      </c>
      <c r="AO110" s="33">
        <v>7</v>
      </c>
      <c r="AP110" s="34">
        <v>9</v>
      </c>
      <c r="AQ110" s="33">
        <v>10</v>
      </c>
      <c r="AR110" s="34">
        <v>10</v>
      </c>
      <c r="AS110" s="33">
        <v>17</v>
      </c>
      <c r="AT110" s="34">
        <v>19</v>
      </c>
      <c r="AU110" s="33">
        <v>13</v>
      </c>
      <c r="AV110" s="34">
        <v>15</v>
      </c>
      <c r="AW110" s="33">
        <v>12</v>
      </c>
      <c r="AX110" s="34">
        <v>16</v>
      </c>
    </row>
    <row r="111" spans="1:50" ht="13.5" thickBot="1" x14ac:dyDescent="0.25">
      <c r="A111" s="4">
        <f>'All data'!A111</f>
        <v>341</v>
      </c>
      <c r="B111" s="29" t="s">
        <v>1499</v>
      </c>
      <c r="C111" s="211">
        <v>16</v>
      </c>
      <c r="D111" s="212">
        <v>16</v>
      </c>
      <c r="E111" s="211">
        <v>10</v>
      </c>
      <c r="F111" s="212">
        <v>15</v>
      </c>
      <c r="G111" s="211">
        <v>16</v>
      </c>
      <c r="H111" s="212">
        <v>18</v>
      </c>
      <c r="I111" s="211">
        <v>12</v>
      </c>
      <c r="J111" s="212">
        <v>12</v>
      </c>
      <c r="K111" s="211">
        <v>10</v>
      </c>
      <c r="L111" s="212">
        <v>10</v>
      </c>
      <c r="M111" s="211">
        <v>10</v>
      </c>
      <c r="N111" s="212">
        <v>13</v>
      </c>
      <c r="O111" s="211">
        <v>30</v>
      </c>
      <c r="P111" s="212">
        <v>31.2</v>
      </c>
      <c r="Q111" s="211" t="s">
        <v>45</v>
      </c>
      <c r="R111" s="212" t="s">
        <v>41</v>
      </c>
      <c r="S111" s="211">
        <v>10</v>
      </c>
      <c r="T111" s="212">
        <v>11</v>
      </c>
      <c r="U111" s="211">
        <v>11</v>
      </c>
      <c r="V111" s="212">
        <v>12</v>
      </c>
      <c r="W111" s="211">
        <v>15</v>
      </c>
      <c r="X111" s="212">
        <v>16</v>
      </c>
      <c r="Y111" s="211">
        <v>8</v>
      </c>
      <c r="Z111" s="212">
        <v>8</v>
      </c>
      <c r="AA111" s="211">
        <v>9.3000000000000007</v>
      </c>
      <c r="AB111" s="212">
        <v>9.3000000000000007</v>
      </c>
      <c r="AC111" s="211">
        <v>19</v>
      </c>
      <c r="AD111" s="214">
        <v>20</v>
      </c>
      <c r="AE111" s="211"/>
      <c r="AF111" s="212"/>
      <c r="AG111" s="211"/>
      <c r="AH111" s="212"/>
      <c r="AI111" s="211"/>
      <c r="AJ111" s="212"/>
      <c r="AK111" s="211"/>
      <c r="AL111" s="212"/>
      <c r="AM111" s="211"/>
      <c r="AN111" s="212"/>
      <c r="AO111" s="211">
        <v>12</v>
      </c>
      <c r="AP111" s="212">
        <v>13</v>
      </c>
      <c r="AQ111" s="211"/>
      <c r="AR111" s="212"/>
      <c r="AS111" s="211"/>
      <c r="AT111" s="212"/>
      <c r="AU111" s="211"/>
      <c r="AV111" s="212"/>
      <c r="AW111" s="211">
        <v>16</v>
      </c>
      <c r="AX111" s="212">
        <v>16</v>
      </c>
    </row>
    <row r="112" spans="1:50" x14ac:dyDescent="0.2">
      <c r="A112" s="21" t="s">
        <v>176</v>
      </c>
    </row>
    <row r="113" spans="1:1" x14ac:dyDescent="0.2">
      <c r="A113" s="21" t="s">
        <v>177</v>
      </c>
    </row>
  </sheetData>
  <mergeCells count="24">
    <mergeCell ref="AQ3:AR3"/>
    <mergeCell ref="AS3:AT3"/>
    <mergeCell ref="AU3:AV3"/>
    <mergeCell ref="AW3:AX3"/>
    <mergeCell ref="AG3:AH3"/>
    <mergeCell ref="AI3:AJ3"/>
    <mergeCell ref="AK3:AL3"/>
    <mergeCell ref="AM3:AN3"/>
    <mergeCell ref="AO3:AP3"/>
    <mergeCell ref="AE3:AF3"/>
    <mergeCell ref="AC3:AD3"/>
    <mergeCell ref="O3:P3"/>
    <mergeCell ref="Q3:R3"/>
    <mergeCell ref="S3:T3"/>
    <mergeCell ref="U3:V3"/>
    <mergeCell ref="AA3:AB3"/>
    <mergeCell ref="W3:X3"/>
    <mergeCell ref="Y3:Z3"/>
    <mergeCell ref="M3:N3"/>
    <mergeCell ref="C3:D3"/>
    <mergeCell ref="E3:F3"/>
    <mergeCell ref="G3:H3"/>
    <mergeCell ref="I3:J3"/>
    <mergeCell ref="K3:L3"/>
  </mergeCells>
  <hyperlinks>
    <hyperlink ref="H2" r:id="rId1" xr:uid="{00000000-0004-0000-0A00-000000000000}"/>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F103"/>
  <sheetViews>
    <sheetView workbookViewId="0">
      <selection activeCell="G11" sqref="G11"/>
    </sheetView>
  </sheetViews>
  <sheetFormatPr defaultColWidth="8.7109375" defaultRowHeight="12.75" x14ac:dyDescent="0.2"/>
  <cols>
    <col min="1" max="1" width="9.140625" style="5" customWidth="1"/>
    <col min="2" max="2" width="10" customWidth="1"/>
    <col min="3" max="3" width="12.85546875" style="21" customWidth="1"/>
    <col min="5" max="5" width="21.85546875" customWidth="1"/>
    <col min="6" max="6" width="11.85546875" bestFit="1" customWidth="1"/>
  </cols>
  <sheetData>
    <row r="3" spans="1:6" x14ac:dyDescent="0.2">
      <c r="B3" s="100"/>
      <c r="F3" s="100"/>
    </row>
    <row r="4" spans="1:6" ht="12.75" customHeight="1" x14ac:dyDescent="0.2">
      <c r="B4" s="100"/>
      <c r="C4" s="101"/>
    </row>
    <row r="5" spans="1:6" ht="12.75" customHeight="1" x14ac:dyDescent="0.2">
      <c r="B5" s="100"/>
      <c r="C5" s="101"/>
    </row>
    <row r="6" spans="1:6" ht="12.75" customHeight="1" x14ac:dyDescent="0.2">
      <c r="B6" s="102"/>
      <c r="C6" s="103"/>
      <c r="D6" s="104"/>
      <c r="E6" s="104"/>
      <c r="F6" s="104"/>
    </row>
    <row r="7" spans="1:6" ht="12.75" customHeight="1" x14ac:dyDescent="0.2">
      <c r="B7" s="100"/>
      <c r="C7" s="101"/>
    </row>
    <row r="8" spans="1:6" ht="12.75" customHeight="1" x14ac:dyDescent="0.2">
      <c r="A8" s="105"/>
      <c r="B8" s="102"/>
      <c r="C8" s="103"/>
      <c r="D8" s="104"/>
      <c r="E8" s="104"/>
      <c r="F8" s="104"/>
    </row>
    <row r="9" spans="1:6" ht="12.75" customHeight="1" x14ac:dyDescent="0.2">
      <c r="B9" s="100"/>
      <c r="C9" s="101"/>
    </row>
    <row r="10" spans="1:6" ht="12.75" customHeight="1" x14ac:dyDescent="0.2">
      <c r="B10" s="102"/>
      <c r="C10" s="103"/>
      <c r="D10" s="104"/>
      <c r="E10" s="104"/>
      <c r="F10" s="104"/>
    </row>
    <row r="11" spans="1:6" ht="12.75" customHeight="1" x14ac:dyDescent="0.2">
      <c r="A11" s="105"/>
      <c r="B11" s="102"/>
      <c r="C11" s="103"/>
      <c r="D11" s="104"/>
      <c r="E11" s="104"/>
      <c r="F11" s="104"/>
    </row>
    <row r="12" spans="1:6" ht="12.75" customHeight="1" x14ac:dyDescent="0.2">
      <c r="B12" s="100"/>
      <c r="C12" s="101"/>
    </row>
    <row r="13" spans="1:6" ht="12.75" customHeight="1" x14ac:dyDescent="0.2">
      <c r="B13" s="100"/>
      <c r="C13" s="101"/>
    </row>
    <row r="14" spans="1:6" ht="12.75" customHeight="1" x14ac:dyDescent="0.2">
      <c r="A14" s="105"/>
      <c r="B14" s="102"/>
      <c r="C14" s="103"/>
      <c r="D14" s="104"/>
      <c r="E14" s="104"/>
      <c r="F14" s="104"/>
    </row>
    <row r="15" spans="1:6" ht="12.75" customHeight="1" x14ac:dyDescent="0.2">
      <c r="A15" s="105"/>
      <c r="B15" s="102"/>
      <c r="C15" s="103"/>
      <c r="D15" s="104"/>
      <c r="E15" s="104"/>
      <c r="F15" s="104"/>
    </row>
    <row r="16" spans="1:6" ht="12.75" customHeight="1" x14ac:dyDescent="0.2">
      <c r="B16" s="100"/>
      <c r="C16" s="101"/>
    </row>
    <row r="17" spans="1:6" x14ac:dyDescent="0.2">
      <c r="B17" s="100"/>
      <c r="C17" s="101"/>
      <c r="E17" s="100"/>
    </row>
    <row r="18" spans="1:6" ht="12.75" customHeight="1" x14ac:dyDescent="0.2">
      <c r="A18" s="105"/>
      <c r="B18" s="102"/>
      <c r="C18" s="103"/>
      <c r="D18" s="104"/>
      <c r="E18" s="104"/>
      <c r="F18" s="104"/>
    </row>
    <row r="19" spans="1:6" ht="12.75" customHeight="1" x14ac:dyDescent="0.2">
      <c r="A19" s="105"/>
      <c r="B19" s="102"/>
      <c r="C19" s="103"/>
      <c r="D19" s="104"/>
      <c r="E19" s="104"/>
      <c r="F19" s="104"/>
    </row>
    <row r="20" spans="1:6" ht="12.75" customHeight="1" x14ac:dyDescent="0.2">
      <c r="A20" s="105"/>
      <c r="B20" s="102"/>
      <c r="C20" s="103"/>
      <c r="D20" s="104"/>
      <c r="E20" s="104"/>
      <c r="F20" s="104"/>
    </row>
    <row r="21" spans="1:6" ht="12.75" customHeight="1" x14ac:dyDescent="0.2">
      <c r="A21" s="105"/>
      <c r="B21" s="102"/>
      <c r="C21" s="103"/>
      <c r="D21" s="104"/>
      <c r="E21" s="104"/>
      <c r="F21" s="104"/>
    </row>
    <row r="22" spans="1:6" ht="12.75" customHeight="1" x14ac:dyDescent="0.2">
      <c r="B22" s="100"/>
      <c r="C22" s="101"/>
    </row>
    <row r="23" spans="1:6" ht="12.75" customHeight="1" x14ac:dyDescent="0.2">
      <c r="A23" s="105"/>
      <c r="B23" s="102"/>
      <c r="C23" s="103"/>
      <c r="D23" s="104"/>
      <c r="E23" s="104"/>
      <c r="F23" s="104"/>
    </row>
    <row r="24" spans="1:6" ht="12.75" customHeight="1" x14ac:dyDescent="0.2">
      <c r="B24" s="100"/>
      <c r="C24" s="101"/>
    </row>
    <row r="25" spans="1:6" ht="12.75" customHeight="1" x14ac:dyDescent="0.2">
      <c r="B25" s="100"/>
      <c r="C25" s="101"/>
    </row>
    <row r="26" spans="1:6" ht="12.75" customHeight="1" x14ac:dyDescent="0.2">
      <c r="B26" s="100"/>
      <c r="C26" s="101"/>
    </row>
    <row r="27" spans="1:6" ht="12.75" customHeight="1" x14ac:dyDescent="0.2">
      <c r="A27" s="105"/>
      <c r="B27" s="102"/>
      <c r="C27" s="103"/>
      <c r="D27" s="104"/>
      <c r="E27" s="104"/>
      <c r="F27" s="104"/>
    </row>
    <row r="28" spans="1:6" ht="12.75" customHeight="1" x14ac:dyDescent="0.2">
      <c r="A28" s="105"/>
      <c r="B28" s="102"/>
      <c r="C28" s="103"/>
      <c r="D28" s="104"/>
      <c r="E28" s="104"/>
      <c r="F28" s="104"/>
    </row>
    <row r="29" spans="1:6" ht="12.75" customHeight="1" x14ac:dyDescent="0.2">
      <c r="A29" s="105"/>
      <c r="B29" s="102"/>
      <c r="C29" s="103"/>
      <c r="D29" s="104"/>
      <c r="E29" s="104"/>
      <c r="F29" s="104"/>
    </row>
    <row r="30" spans="1:6" ht="12.75" customHeight="1" x14ac:dyDescent="0.2">
      <c r="A30" s="105"/>
      <c r="B30" s="102"/>
      <c r="C30" s="103"/>
      <c r="D30" s="104"/>
      <c r="E30" s="104"/>
      <c r="F30" s="104"/>
    </row>
    <row r="31" spans="1:6" ht="12.75" customHeight="1" x14ac:dyDescent="0.2">
      <c r="B31" s="100"/>
      <c r="C31" s="101"/>
    </row>
    <row r="32" spans="1:6" ht="12.75" customHeight="1" x14ac:dyDescent="0.2">
      <c r="B32" s="100"/>
      <c r="C32" s="101"/>
    </row>
    <row r="33" spans="1:6" ht="12.75" customHeight="1" x14ac:dyDescent="0.2">
      <c r="A33" s="105"/>
      <c r="B33" s="102"/>
      <c r="C33" s="103"/>
      <c r="D33" s="104"/>
      <c r="E33" s="104"/>
      <c r="F33" s="104"/>
    </row>
    <row r="34" spans="1:6" ht="12.75" customHeight="1" x14ac:dyDescent="0.2">
      <c r="A34" s="105"/>
      <c r="B34" s="102"/>
      <c r="C34" s="103"/>
      <c r="D34" s="104"/>
      <c r="E34" s="104"/>
      <c r="F34" s="104"/>
    </row>
    <row r="35" spans="1:6" ht="12.75" customHeight="1" x14ac:dyDescent="0.2">
      <c r="A35" s="105"/>
      <c r="B35" s="102"/>
      <c r="C35" s="103"/>
      <c r="D35" s="104"/>
      <c r="E35" s="104"/>
      <c r="F35" s="104"/>
    </row>
    <row r="36" spans="1:6" ht="12.75" customHeight="1" x14ac:dyDescent="0.2">
      <c r="B36" s="100"/>
      <c r="C36" s="101"/>
    </row>
    <row r="37" spans="1:6" ht="12.75" customHeight="1" x14ac:dyDescent="0.2">
      <c r="B37" s="100"/>
      <c r="C37" s="101"/>
    </row>
    <row r="38" spans="1:6" ht="12.75" customHeight="1" x14ac:dyDescent="0.2">
      <c r="B38" s="100"/>
      <c r="C38" s="101"/>
    </row>
    <row r="39" spans="1:6" ht="12.75" customHeight="1" x14ac:dyDescent="0.2">
      <c r="B39" s="100"/>
      <c r="C39" s="101"/>
    </row>
    <row r="40" spans="1:6" ht="12.75" customHeight="1" x14ac:dyDescent="0.2">
      <c r="B40" s="100"/>
      <c r="C40" s="101"/>
    </row>
    <row r="41" spans="1:6" ht="12.75" customHeight="1" x14ac:dyDescent="0.2">
      <c r="B41" s="100"/>
      <c r="C41" s="101"/>
    </row>
    <row r="42" spans="1:6" ht="12.75" customHeight="1" x14ac:dyDescent="0.2">
      <c r="B42" s="100"/>
      <c r="C42" s="101"/>
    </row>
    <row r="43" spans="1:6" ht="12.75" customHeight="1" x14ac:dyDescent="0.2">
      <c r="B43" s="100"/>
      <c r="C43" s="101"/>
    </row>
    <row r="44" spans="1:6" ht="12.75" customHeight="1" x14ac:dyDescent="0.2">
      <c r="B44" s="100"/>
      <c r="C44" s="101"/>
    </row>
    <row r="45" spans="1:6" ht="12.75" customHeight="1" x14ac:dyDescent="0.2">
      <c r="B45" s="100"/>
      <c r="C45" s="101"/>
    </row>
    <row r="46" spans="1:6" ht="12.75" customHeight="1" x14ac:dyDescent="0.2">
      <c r="B46" s="100"/>
      <c r="C46" s="101"/>
    </row>
    <row r="47" spans="1:6" ht="12.75" customHeight="1" x14ac:dyDescent="0.2">
      <c r="B47" s="100"/>
      <c r="C47" s="101"/>
    </row>
    <row r="48" spans="1:6" ht="12.75" customHeight="1" x14ac:dyDescent="0.2">
      <c r="B48" s="100"/>
      <c r="C48" s="101"/>
    </row>
    <row r="49" spans="1:6" ht="12.75" customHeight="1" x14ac:dyDescent="0.2">
      <c r="B49" s="100"/>
      <c r="C49" s="101"/>
    </row>
    <row r="50" spans="1:6" ht="12.75" customHeight="1" x14ac:dyDescent="0.2">
      <c r="A50" s="105"/>
      <c r="B50" s="102"/>
      <c r="C50" s="103"/>
      <c r="D50" s="104"/>
      <c r="E50" s="104"/>
      <c r="F50" s="104"/>
    </row>
    <row r="51" spans="1:6" ht="12.75" customHeight="1" x14ac:dyDescent="0.2">
      <c r="B51" s="100"/>
      <c r="C51" s="101"/>
    </row>
    <row r="52" spans="1:6" ht="12.75" customHeight="1" x14ac:dyDescent="0.2">
      <c r="B52" s="100"/>
      <c r="C52" s="101"/>
    </row>
    <row r="53" spans="1:6" ht="12.75" customHeight="1" x14ac:dyDescent="0.2">
      <c r="B53" s="100"/>
      <c r="C53" s="101"/>
    </row>
    <row r="54" spans="1:6" ht="12.75" customHeight="1" x14ac:dyDescent="0.2">
      <c r="B54" s="100"/>
      <c r="C54" s="101"/>
    </row>
    <row r="55" spans="1:6" ht="12.75" customHeight="1" x14ac:dyDescent="0.2">
      <c r="B55" s="100"/>
      <c r="C55" s="101"/>
    </row>
    <row r="56" spans="1:6" ht="12.75" customHeight="1" x14ac:dyDescent="0.2">
      <c r="B56" s="100"/>
      <c r="C56" s="101"/>
    </row>
    <row r="57" spans="1:6" ht="12.75" customHeight="1" x14ac:dyDescent="0.2">
      <c r="B57" s="100"/>
      <c r="C57" s="101"/>
    </row>
    <row r="58" spans="1:6" ht="12.75" customHeight="1" x14ac:dyDescent="0.2">
      <c r="B58" s="100"/>
      <c r="C58" s="101"/>
    </row>
    <row r="59" spans="1:6" ht="12.75" customHeight="1" x14ac:dyDescent="0.2">
      <c r="B59" s="100"/>
      <c r="C59" s="101"/>
    </row>
    <row r="60" spans="1:6" ht="12.75" customHeight="1" x14ac:dyDescent="0.2">
      <c r="B60" s="100"/>
      <c r="C60" s="101"/>
    </row>
    <row r="61" spans="1:6" ht="12.75" customHeight="1" x14ac:dyDescent="0.2">
      <c r="B61" s="100"/>
      <c r="C61" s="101"/>
    </row>
    <row r="62" spans="1:6" ht="12.75" customHeight="1" x14ac:dyDescent="0.2">
      <c r="B62" s="100"/>
      <c r="C62" s="101"/>
    </row>
    <row r="63" spans="1:6" ht="12.75" customHeight="1" x14ac:dyDescent="0.2">
      <c r="B63" s="100"/>
      <c r="C63" s="101"/>
    </row>
    <row r="64" spans="1:6" ht="12.75" customHeight="1" x14ac:dyDescent="0.2">
      <c r="B64" s="100"/>
      <c r="C64" s="101"/>
    </row>
    <row r="65" spans="1:6" ht="12.75" customHeight="1" x14ac:dyDescent="0.2">
      <c r="B65" s="100"/>
      <c r="C65" s="101"/>
    </row>
    <row r="66" spans="1:6" ht="12.75" customHeight="1" x14ac:dyDescent="0.2">
      <c r="B66" s="100"/>
      <c r="C66" s="101"/>
    </row>
    <row r="67" spans="1:6" ht="12.75" customHeight="1" x14ac:dyDescent="0.2">
      <c r="B67" s="100"/>
      <c r="C67" s="101"/>
    </row>
    <row r="68" spans="1:6" ht="12.75" customHeight="1" x14ac:dyDescent="0.2">
      <c r="A68" s="105"/>
      <c r="B68" s="102"/>
      <c r="C68" s="103"/>
      <c r="D68" s="104"/>
      <c r="E68" s="104"/>
      <c r="F68" s="104"/>
    </row>
    <row r="69" spans="1:6" ht="12.75" customHeight="1" x14ac:dyDescent="0.2">
      <c r="B69" s="100"/>
      <c r="C69" s="101"/>
    </row>
    <row r="70" spans="1:6" ht="12.75" customHeight="1" x14ac:dyDescent="0.2">
      <c r="A70" s="105"/>
      <c r="B70" s="102"/>
      <c r="C70" s="103"/>
      <c r="D70" s="104"/>
      <c r="E70" s="104"/>
      <c r="F70" s="104"/>
    </row>
    <row r="71" spans="1:6" ht="12.75" customHeight="1" x14ac:dyDescent="0.2">
      <c r="B71" s="100"/>
      <c r="C71" s="101"/>
    </row>
    <row r="72" spans="1:6" ht="12.75" customHeight="1" x14ac:dyDescent="0.2">
      <c r="A72" s="105"/>
      <c r="B72" s="102"/>
      <c r="C72" s="103"/>
      <c r="D72" s="104"/>
      <c r="E72" s="104"/>
      <c r="F72" s="104"/>
    </row>
    <row r="73" spans="1:6" ht="12.75" customHeight="1" x14ac:dyDescent="0.2">
      <c r="B73" s="100"/>
      <c r="C73" s="101"/>
    </row>
    <row r="74" spans="1:6" ht="12.75" customHeight="1" x14ac:dyDescent="0.2">
      <c r="B74" s="100"/>
      <c r="C74" s="101"/>
    </row>
    <row r="75" spans="1:6" ht="12.75" customHeight="1" x14ac:dyDescent="0.2">
      <c r="B75" s="100"/>
      <c r="C75" s="101"/>
    </row>
    <row r="76" spans="1:6" ht="12.75" customHeight="1" x14ac:dyDescent="0.2">
      <c r="A76" s="105"/>
      <c r="B76" s="102"/>
      <c r="C76" s="103"/>
      <c r="D76" s="104"/>
      <c r="E76" s="104"/>
      <c r="F76" s="104"/>
    </row>
    <row r="77" spans="1:6" ht="12.75" customHeight="1" x14ac:dyDescent="0.2">
      <c r="B77" s="100"/>
      <c r="C77" s="101"/>
    </row>
    <row r="78" spans="1:6" ht="12.75" customHeight="1" x14ac:dyDescent="0.2">
      <c r="B78" s="100"/>
      <c r="C78" s="101"/>
    </row>
    <row r="79" spans="1:6" ht="12.75" customHeight="1" x14ac:dyDescent="0.2">
      <c r="B79" s="100"/>
      <c r="C79" s="101"/>
    </row>
    <row r="80" spans="1:6" ht="12.75" customHeight="1" x14ac:dyDescent="0.2">
      <c r="A80" s="106"/>
      <c r="B80" s="107"/>
      <c r="C80" s="108"/>
      <c r="D80" s="93"/>
      <c r="E80" s="93"/>
      <c r="F80" s="93"/>
    </row>
    <row r="81" spans="1:6" ht="12.75" customHeight="1" x14ac:dyDescent="0.2">
      <c r="B81" s="100"/>
      <c r="C81" s="101"/>
    </row>
    <row r="82" spans="1:6" ht="12.75" customHeight="1" x14ac:dyDescent="0.2">
      <c r="A82" s="106"/>
      <c r="B82" s="107"/>
      <c r="C82" s="109"/>
      <c r="D82" s="93"/>
      <c r="E82" s="93"/>
      <c r="F82" s="93"/>
    </row>
    <row r="83" spans="1:6" ht="12.75" customHeight="1" x14ac:dyDescent="0.2">
      <c r="A83" s="106"/>
      <c r="B83" s="107"/>
      <c r="C83" s="109"/>
      <c r="D83" s="93"/>
      <c r="E83" s="93"/>
      <c r="F83" s="93"/>
    </row>
    <row r="84" spans="1:6" ht="12.75" customHeight="1" x14ac:dyDescent="0.2">
      <c r="B84" s="100"/>
      <c r="C84" s="101"/>
    </row>
    <row r="85" spans="1:6" ht="12.75" customHeight="1" x14ac:dyDescent="0.2">
      <c r="B85" s="100"/>
      <c r="C85" s="101"/>
    </row>
    <row r="86" spans="1:6" ht="12.75" customHeight="1" x14ac:dyDescent="0.2">
      <c r="B86" s="100"/>
      <c r="C86" s="101"/>
    </row>
    <row r="87" spans="1:6" ht="12.75" customHeight="1" x14ac:dyDescent="0.2">
      <c r="B87" s="100"/>
    </row>
    <row r="88" spans="1:6" ht="12.75" customHeight="1" x14ac:dyDescent="0.2">
      <c r="B88" s="100"/>
    </row>
    <row r="89" spans="1:6" ht="12.75" customHeight="1" x14ac:dyDescent="0.2">
      <c r="B89" s="100"/>
    </row>
    <row r="90" spans="1:6" ht="12.75" customHeight="1" x14ac:dyDescent="0.2">
      <c r="B90" s="100"/>
    </row>
    <row r="91" spans="1:6" ht="12.75" customHeight="1" x14ac:dyDescent="0.2">
      <c r="B91" s="100"/>
    </row>
    <row r="92" spans="1:6" ht="12.75" customHeight="1" x14ac:dyDescent="0.2">
      <c r="B92" s="100"/>
    </row>
    <row r="93" spans="1:6" ht="12.75" customHeight="1" x14ac:dyDescent="0.2">
      <c r="B93" s="100"/>
    </row>
    <row r="94" spans="1:6" ht="12.75" customHeight="1" x14ac:dyDescent="0.2">
      <c r="B94" s="100"/>
    </row>
    <row r="95" spans="1:6" ht="12.75" customHeight="1" x14ac:dyDescent="0.2">
      <c r="B95" s="100"/>
    </row>
    <row r="96" spans="1:6" ht="12.75" customHeight="1" x14ac:dyDescent="0.2">
      <c r="B96" s="100"/>
    </row>
    <row r="97" spans="2:6" ht="12.75" customHeight="1" x14ac:dyDescent="0.2">
      <c r="B97" s="100"/>
    </row>
    <row r="98" spans="2:6" ht="12.75" customHeight="1" x14ac:dyDescent="0.2">
      <c r="B98" s="100"/>
    </row>
    <row r="99" spans="2:6" ht="12.75" customHeight="1" x14ac:dyDescent="0.2">
      <c r="B99" s="100"/>
    </row>
    <row r="100" spans="2:6" ht="12.75" customHeight="1" x14ac:dyDescent="0.2">
      <c r="B100" s="100"/>
    </row>
    <row r="101" spans="2:6" ht="12.75" customHeight="1" x14ac:dyDescent="0.2">
      <c r="B101" s="100"/>
    </row>
    <row r="102" spans="2:6" x14ac:dyDescent="0.2">
      <c r="B102" s="100"/>
    </row>
    <row r="103" spans="2:6" x14ac:dyDescent="0.2">
      <c r="F103" s="2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EF8EA-4ADF-4522-9871-ACA89DFB7EF4}">
  <dimension ref="A1:M115"/>
  <sheetViews>
    <sheetView workbookViewId="0">
      <selection activeCell="Q13" sqref="Q13"/>
    </sheetView>
  </sheetViews>
  <sheetFormatPr defaultRowHeight="12.75" x14ac:dyDescent="0.2"/>
  <cols>
    <col min="2" max="2" width="11" bestFit="1" customWidth="1"/>
    <col min="3" max="4" width="9.85546875" bestFit="1" customWidth="1"/>
    <col min="12" max="12" width="10.140625" bestFit="1" customWidth="1"/>
    <col min="13" max="13" width="24.28515625" bestFit="1" customWidth="1"/>
  </cols>
  <sheetData>
    <row r="1" spans="1:13" ht="15" x14ac:dyDescent="0.25">
      <c r="A1" s="232" t="s">
        <v>1574</v>
      </c>
    </row>
    <row r="3" spans="1:13" x14ac:dyDescent="0.2">
      <c r="B3" s="252" t="s">
        <v>1575</v>
      </c>
      <c r="C3" s="252"/>
      <c r="D3" s="252"/>
      <c r="E3" s="252"/>
      <c r="F3" s="252"/>
      <c r="G3" s="252"/>
    </row>
    <row r="4" spans="1:13" ht="33" customHeight="1" x14ac:dyDescent="0.2">
      <c r="A4" s="12" t="s">
        <v>0</v>
      </c>
      <c r="B4" s="12" t="s">
        <v>52</v>
      </c>
      <c r="C4" s="14" t="s">
        <v>1579</v>
      </c>
      <c r="D4" s="14" t="s">
        <v>1580</v>
      </c>
      <c r="E4" s="1" t="s">
        <v>1153</v>
      </c>
      <c r="F4" s="1" t="s">
        <v>1202</v>
      </c>
      <c r="G4" s="1" t="s">
        <v>1154</v>
      </c>
      <c r="L4" s="321" t="s">
        <v>966</v>
      </c>
      <c r="M4" s="321"/>
    </row>
    <row r="5" spans="1:13" x14ac:dyDescent="0.2">
      <c r="A5" s="17">
        <v>3</v>
      </c>
      <c r="B5" s="248" t="s">
        <v>54</v>
      </c>
      <c r="C5" s="248" t="s">
        <v>55</v>
      </c>
      <c r="D5" s="248" t="s">
        <v>55</v>
      </c>
      <c r="E5" s="249">
        <v>82</v>
      </c>
      <c r="F5" s="249" t="s">
        <v>1504</v>
      </c>
      <c r="G5" s="79">
        <v>2020</v>
      </c>
      <c r="L5" s="322" t="s">
        <v>1576</v>
      </c>
      <c r="M5" s="322" t="s">
        <v>1577</v>
      </c>
    </row>
    <row r="6" spans="1:13" x14ac:dyDescent="0.2">
      <c r="A6" s="229">
        <v>5</v>
      </c>
      <c r="B6" s="226" t="s">
        <v>54</v>
      </c>
      <c r="C6" s="226" t="s">
        <v>54</v>
      </c>
      <c r="D6" s="4" t="s">
        <v>54</v>
      </c>
      <c r="E6" s="79">
        <v>123</v>
      </c>
      <c r="F6" s="79" t="s">
        <v>1505</v>
      </c>
      <c r="G6" s="79">
        <v>2022</v>
      </c>
      <c r="L6" s="23" t="s">
        <v>1568</v>
      </c>
      <c r="M6" s="23" t="s">
        <v>1573</v>
      </c>
    </row>
    <row r="7" spans="1:13" x14ac:dyDescent="0.2">
      <c r="A7" s="229">
        <v>6</v>
      </c>
      <c r="B7" s="226" t="s">
        <v>54</v>
      </c>
      <c r="C7" s="226" t="s">
        <v>54</v>
      </c>
      <c r="D7" s="4" t="s">
        <v>54</v>
      </c>
      <c r="E7" s="79">
        <v>38</v>
      </c>
      <c r="F7" s="79" t="s">
        <v>1506</v>
      </c>
      <c r="G7" s="79">
        <v>2020</v>
      </c>
      <c r="L7" s="23" t="s">
        <v>1569</v>
      </c>
      <c r="M7" s="23" t="s">
        <v>1578</v>
      </c>
    </row>
    <row r="8" spans="1:13" x14ac:dyDescent="0.2">
      <c r="A8" s="229">
        <v>8</v>
      </c>
      <c r="B8" s="226" t="s">
        <v>54</v>
      </c>
      <c r="C8" s="226" t="s">
        <v>55</v>
      </c>
      <c r="D8" s="4" t="s">
        <v>54</v>
      </c>
      <c r="E8" s="79">
        <v>64</v>
      </c>
      <c r="F8" s="79" t="s">
        <v>1507</v>
      </c>
      <c r="G8" s="79">
        <v>2022</v>
      </c>
    </row>
    <row r="9" spans="1:13" x14ac:dyDescent="0.2">
      <c r="A9" s="229">
        <v>9</v>
      </c>
      <c r="B9" s="226" t="s">
        <v>56</v>
      </c>
      <c r="C9" s="226" t="s">
        <v>55</v>
      </c>
      <c r="D9" s="4" t="s">
        <v>55</v>
      </c>
      <c r="E9" s="79">
        <v>63</v>
      </c>
      <c r="F9" s="79" t="s">
        <v>1155</v>
      </c>
      <c r="G9" s="79">
        <v>2018</v>
      </c>
    </row>
    <row r="10" spans="1:13" x14ac:dyDescent="0.2">
      <c r="A10" s="229">
        <v>10</v>
      </c>
      <c r="B10" s="226" t="s">
        <v>54</v>
      </c>
      <c r="C10" s="226" t="s">
        <v>54</v>
      </c>
      <c r="D10" s="4" t="s">
        <v>54</v>
      </c>
      <c r="E10" s="79">
        <v>24</v>
      </c>
      <c r="F10" s="79" t="s">
        <v>1508</v>
      </c>
      <c r="G10" s="79">
        <v>2023</v>
      </c>
    </row>
    <row r="11" spans="1:13" x14ac:dyDescent="0.2">
      <c r="A11" s="229">
        <v>12</v>
      </c>
      <c r="B11" s="226" t="s">
        <v>54</v>
      </c>
      <c r="C11" s="226" t="s">
        <v>54</v>
      </c>
      <c r="D11" s="4" t="s">
        <v>54</v>
      </c>
      <c r="E11" s="79">
        <v>25</v>
      </c>
      <c r="F11" s="79" t="s">
        <v>1509</v>
      </c>
      <c r="G11" s="79">
        <v>2023</v>
      </c>
    </row>
    <row r="12" spans="1:13" x14ac:dyDescent="0.2">
      <c r="A12" s="229">
        <v>14</v>
      </c>
      <c r="B12" s="226" t="s">
        <v>54</v>
      </c>
      <c r="C12" s="226" t="s">
        <v>54</v>
      </c>
      <c r="D12" s="4" t="s">
        <v>54</v>
      </c>
      <c r="E12" s="79">
        <v>33</v>
      </c>
      <c r="F12" s="79" t="s">
        <v>1510</v>
      </c>
      <c r="G12" s="79">
        <v>2023</v>
      </c>
    </row>
    <row r="13" spans="1:13" x14ac:dyDescent="0.2">
      <c r="A13" s="229">
        <v>15</v>
      </c>
      <c r="B13" s="226" t="s">
        <v>54</v>
      </c>
      <c r="C13" s="226" t="s">
        <v>55</v>
      </c>
      <c r="D13" s="4" t="s">
        <v>54</v>
      </c>
      <c r="E13" s="79">
        <v>60</v>
      </c>
      <c r="F13" s="79" t="s">
        <v>1157</v>
      </c>
      <c r="G13" s="79">
        <v>2014</v>
      </c>
    </row>
    <row r="14" spans="1:13" x14ac:dyDescent="0.2">
      <c r="A14" s="229">
        <v>16</v>
      </c>
      <c r="B14" s="226" t="s">
        <v>54</v>
      </c>
      <c r="C14" s="226" t="s">
        <v>55</v>
      </c>
      <c r="D14" s="4" t="s">
        <v>55</v>
      </c>
      <c r="E14" s="79">
        <v>30</v>
      </c>
      <c r="F14" s="79" t="s">
        <v>1158</v>
      </c>
      <c r="G14" s="79">
        <v>2017</v>
      </c>
    </row>
    <row r="15" spans="1:13" x14ac:dyDescent="0.2">
      <c r="A15" s="229">
        <v>22</v>
      </c>
      <c r="B15" s="226" t="s">
        <v>54</v>
      </c>
      <c r="C15" s="226" t="s">
        <v>54</v>
      </c>
      <c r="D15" s="4" t="s">
        <v>54</v>
      </c>
      <c r="E15" s="79">
        <v>25</v>
      </c>
      <c r="F15" s="79" t="s">
        <v>1511</v>
      </c>
      <c r="G15" s="79">
        <v>2021</v>
      </c>
    </row>
    <row r="16" spans="1:13" x14ac:dyDescent="0.2">
      <c r="A16" s="229">
        <v>26</v>
      </c>
      <c r="B16" s="226" t="s">
        <v>54</v>
      </c>
      <c r="C16" s="226" t="s">
        <v>54</v>
      </c>
      <c r="D16" s="4" t="s">
        <v>54</v>
      </c>
      <c r="E16" s="79">
        <v>59</v>
      </c>
      <c r="F16" s="79" t="s">
        <v>1512</v>
      </c>
      <c r="G16" s="79">
        <v>2020</v>
      </c>
    </row>
    <row r="17" spans="1:7" x14ac:dyDescent="0.2">
      <c r="A17" s="229">
        <v>28</v>
      </c>
      <c r="B17" s="226" t="s">
        <v>54</v>
      </c>
      <c r="C17" s="226" t="s">
        <v>54</v>
      </c>
      <c r="D17" s="4" t="s">
        <v>54</v>
      </c>
      <c r="E17" s="79">
        <v>25</v>
      </c>
      <c r="F17" s="79" t="s">
        <v>1159</v>
      </c>
      <c r="G17" s="79">
        <v>2011</v>
      </c>
    </row>
    <row r="18" spans="1:7" x14ac:dyDescent="0.2">
      <c r="A18" s="229">
        <v>34</v>
      </c>
      <c r="B18" s="226" t="s">
        <v>54</v>
      </c>
      <c r="C18" s="226" t="s">
        <v>55</v>
      </c>
      <c r="D18" s="4" t="s">
        <v>55</v>
      </c>
      <c r="E18" s="79">
        <v>75</v>
      </c>
      <c r="F18" s="79" t="s">
        <v>1160</v>
      </c>
      <c r="G18" s="79">
        <v>2009</v>
      </c>
    </row>
    <row r="19" spans="1:7" x14ac:dyDescent="0.2">
      <c r="A19" s="229">
        <v>36</v>
      </c>
      <c r="B19" s="226" t="s">
        <v>56</v>
      </c>
      <c r="C19" s="226" t="s">
        <v>55</v>
      </c>
      <c r="D19" s="4" t="s">
        <v>54</v>
      </c>
      <c r="E19" s="79" t="s">
        <v>1513</v>
      </c>
      <c r="F19" s="79" t="s">
        <v>1513</v>
      </c>
      <c r="G19" s="79">
        <v>2023</v>
      </c>
    </row>
    <row r="20" spans="1:7" x14ac:dyDescent="0.2">
      <c r="A20" s="229">
        <v>38</v>
      </c>
      <c r="B20" s="226" t="s">
        <v>54</v>
      </c>
      <c r="C20" s="226" t="s">
        <v>55</v>
      </c>
      <c r="D20" s="4" t="s">
        <v>54</v>
      </c>
      <c r="E20" s="79">
        <v>24</v>
      </c>
      <c r="F20" s="79" t="s">
        <v>1514</v>
      </c>
      <c r="G20" s="79">
        <v>2023</v>
      </c>
    </row>
    <row r="21" spans="1:7" x14ac:dyDescent="0.2">
      <c r="A21" s="229">
        <v>39</v>
      </c>
      <c r="B21" s="226" t="s">
        <v>54</v>
      </c>
      <c r="C21" s="226" t="s">
        <v>54</v>
      </c>
      <c r="D21" s="4" t="s">
        <v>54</v>
      </c>
      <c r="E21" s="79">
        <v>26</v>
      </c>
      <c r="F21" s="79" t="s">
        <v>1515</v>
      </c>
      <c r="G21" s="79">
        <v>2022</v>
      </c>
    </row>
    <row r="22" spans="1:7" x14ac:dyDescent="0.2">
      <c r="A22" s="229">
        <v>40</v>
      </c>
      <c r="B22" s="226" t="s">
        <v>54</v>
      </c>
      <c r="C22" s="226" t="s">
        <v>54</v>
      </c>
      <c r="D22" s="4" t="s">
        <v>55</v>
      </c>
      <c r="E22" s="79">
        <v>78</v>
      </c>
      <c r="F22" s="79" t="s">
        <v>1516</v>
      </c>
      <c r="G22" s="79">
        <v>2021</v>
      </c>
    </row>
    <row r="23" spans="1:7" x14ac:dyDescent="0.2">
      <c r="A23" s="229">
        <v>43</v>
      </c>
      <c r="B23" s="226" t="s">
        <v>54</v>
      </c>
      <c r="C23" s="226" t="s">
        <v>54</v>
      </c>
      <c r="D23" s="4" t="s">
        <v>54</v>
      </c>
      <c r="E23" s="79">
        <v>27</v>
      </c>
      <c r="F23" s="79" t="s">
        <v>1517</v>
      </c>
      <c r="G23" s="79">
        <v>2023</v>
      </c>
    </row>
    <row r="24" spans="1:7" x14ac:dyDescent="0.2">
      <c r="A24" s="229">
        <v>44</v>
      </c>
      <c r="B24" s="226" t="s">
        <v>54</v>
      </c>
      <c r="C24" s="226" t="s">
        <v>55</v>
      </c>
      <c r="D24" s="4" t="s">
        <v>55</v>
      </c>
      <c r="E24" s="79">
        <v>33</v>
      </c>
      <c r="F24" s="79" t="s">
        <v>1518</v>
      </c>
      <c r="G24" s="79">
        <v>2020</v>
      </c>
    </row>
    <row r="25" spans="1:7" x14ac:dyDescent="0.2">
      <c r="A25" s="229">
        <v>46</v>
      </c>
      <c r="B25" s="226" t="s">
        <v>54</v>
      </c>
      <c r="C25" s="226" t="s">
        <v>54</v>
      </c>
      <c r="D25" s="4" t="s">
        <v>55</v>
      </c>
      <c r="E25" s="79">
        <v>43</v>
      </c>
      <c r="F25" s="79" t="s">
        <v>1519</v>
      </c>
      <c r="G25" s="79">
        <v>2021</v>
      </c>
    </row>
    <row r="26" spans="1:7" x14ac:dyDescent="0.2">
      <c r="A26" s="229">
        <v>56</v>
      </c>
      <c r="B26" s="226" t="s">
        <v>56</v>
      </c>
      <c r="C26" s="226" t="s">
        <v>55</v>
      </c>
      <c r="D26" s="4" t="s">
        <v>55</v>
      </c>
      <c r="E26" s="79">
        <v>291</v>
      </c>
      <c r="F26" s="79" t="s">
        <v>1520</v>
      </c>
      <c r="G26" s="79">
        <v>2022</v>
      </c>
    </row>
    <row r="27" spans="1:7" x14ac:dyDescent="0.2">
      <c r="A27" s="229">
        <v>59</v>
      </c>
      <c r="B27" s="226" t="s">
        <v>54</v>
      </c>
      <c r="C27" s="226" t="s">
        <v>54</v>
      </c>
      <c r="D27" s="4" t="s">
        <v>54</v>
      </c>
      <c r="E27" s="79">
        <v>28</v>
      </c>
      <c r="F27" s="79" t="s">
        <v>1156</v>
      </c>
      <c r="G27" s="79">
        <v>2020</v>
      </c>
    </row>
    <row r="28" spans="1:7" x14ac:dyDescent="0.2">
      <c r="A28" s="229">
        <v>61</v>
      </c>
      <c r="B28" s="226" t="s">
        <v>54</v>
      </c>
      <c r="C28" s="226" t="s">
        <v>54</v>
      </c>
      <c r="D28" s="4" t="s">
        <v>54</v>
      </c>
      <c r="E28" s="242">
        <v>69</v>
      </c>
      <c r="F28" s="242" t="s">
        <v>1161</v>
      </c>
      <c r="G28" s="79">
        <v>2016</v>
      </c>
    </row>
    <row r="29" spans="1:7" x14ac:dyDescent="0.2">
      <c r="A29" s="229">
        <v>63</v>
      </c>
      <c r="B29" s="226" t="s">
        <v>54</v>
      </c>
      <c r="C29" s="226" t="s">
        <v>54</v>
      </c>
      <c r="D29" s="4" t="s">
        <v>54</v>
      </c>
      <c r="E29" s="79">
        <v>82</v>
      </c>
      <c r="F29" s="79" t="s">
        <v>1162</v>
      </c>
      <c r="G29" s="79">
        <v>2012</v>
      </c>
    </row>
    <row r="30" spans="1:7" x14ac:dyDescent="0.2">
      <c r="A30" s="229">
        <v>64</v>
      </c>
      <c r="B30" s="226" t="s">
        <v>54</v>
      </c>
      <c r="C30" s="226" t="s">
        <v>54</v>
      </c>
      <c r="D30" s="4" t="s">
        <v>54</v>
      </c>
      <c r="E30" s="79">
        <v>67</v>
      </c>
      <c r="F30" s="79" t="s">
        <v>1163</v>
      </c>
      <c r="G30" s="79">
        <v>2012</v>
      </c>
    </row>
    <row r="31" spans="1:7" x14ac:dyDescent="0.2">
      <c r="A31" s="229">
        <v>66</v>
      </c>
      <c r="B31" s="226" t="s">
        <v>56</v>
      </c>
      <c r="C31" s="226" t="s">
        <v>55</v>
      </c>
      <c r="D31" s="4" t="s">
        <v>54</v>
      </c>
      <c r="E31" s="79">
        <v>55</v>
      </c>
      <c r="F31" s="79" t="s">
        <v>1521</v>
      </c>
      <c r="G31" s="79">
        <v>2023</v>
      </c>
    </row>
    <row r="32" spans="1:7" x14ac:dyDescent="0.2">
      <c r="A32" s="229">
        <v>67</v>
      </c>
      <c r="B32" s="226" t="s">
        <v>54</v>
      </c>
      <c r="C32" s="226" t="s">
        <v>55</v>
      </c>
      <c r="D32" s="4" t="s">
        <v>55</v>
      </c>
      <c r="E32" s="79">
        <v>56</v>
      </c>
      <c r="F32" s="79" t="s">
        <v>1164</v>
      </c>
      <c r="G32" s="79">
        <v>2016</v>
      </c>
    </row>
    <row r="33" spans="1:7" x14ac:dyDescent="0.2">
      <c r="A33" s="229">
        <v>69</v>
      </c>
      <c r="B33" s="226" t="s">
        <v>56</v>
      </c>
      <c r="C33" s="226" t="s">
        <v>55</v>
      </c>
      <c r="D33" s="4" t="s">
        <v>55</v>
      </c>
      <c r="E33" s="79">
        <v>19</v>
      </c>
      <c r="F33" s="79" t="s">
        <v>1522</v>
      </c>
      <c r="G33" s="79">
        <v>2022</v>
      </c>
    </row>
    <row r="34" spans="1:7" x14ac:dyDescent="0.2">
      <c r="A34" s="229">
        <v>75</v>
      </c>
      <c r="B34" s="226" t="s">
        <v>54</v>
      </c>
      <c r="C34" s="226" t="s">
        <v>54</v>
      </c>
      <c r="D34" s="4" t="s">
        <v>54</v>
      </c>
      <c r="E34" s="79">
        <v>41</v>
      </c>
      <c r="F34" s="79" t="s">
        <v>1165</v>
      </c>
      <c r="G34" s="79">
        <v>2016</v>
      </c>
    </row>
    <row r="35" spans="1:7" x14ac:dyDescent="0.2">
      <c r="A35" s="229">
        <v>76</v>
      </c>
      <c r="B35" s="226" t="s">
        <v>54</v>
      </c>
      <c r="C35" s="226" t="s">
        <v>54</v>
      </c>
      <c r="D35" s="4" t="s">
        <v>55</v>
      </c>
      <c r="E35" s="79">
        <v>42</v>
      </c>
      <c r="F35" s="79" t="s">
        <v>1523</v>
      </c>
      <c r="G35" s="79">
        <v>2020</v>
      </c>
    </row>
    <row r="36" spans="1:7" x14ac:dyDescent="0.2">
      <c r="A36" s="229">
        <v>80</v>
      </c>
      <c r="B36" s="226" t="s">
        <v>54</v>
      </c>
      <c r="C36" s="226" t="s">
        <v>55</v>
      </c>
      <c r="D36" s="4" t="s">
        <v>54</v>
      </c>
      <c r="E36" s="79">
        <v>59</v>
      </c>
      <c r="F36" s="79" t="s">
        <v>1166</v>
      </c>
      <c r="G36" s="79">
        <v>2009</v>
      </c>
    </row>
    <row r="37" spans="1:7" x14ac:dyDescent="0.2">
      <c r="A37" s="229">
        <v>84</v>
      </c>
      <c r="B37" s="226" t="s">
        <v>54</v>
      </c>
      <c r="C37" s="226" t="s">
        <v>54</v>
      </c>
      <c r="D37" s="4" t="s">
        <v>54</v>
      </c>
      <c r="E37" s="79">
        <v>59</v>
      </c>
      <c r="F37" s="79" t="s">
        <v>1524</v>
      </c>
      <c r="G37" s="79">
        <v>2021</v>
      </c>
    </row>
    <row r="38" spans="1:7" x14ac:dyDescent="0.2">
      <c r="A38" s="229">
        <v>85</v>
      </c>
      <c r="B38" s="226" t="s">
        <v>54</v>
      </c>
      <c r="C38" s="226" t="s">
        <v>54</v>
      </c>
      <c r="D38" s="4" t="s">
        <v>54</v>
      </c>
      <c r="E38" s="79">
        <v>79</v>
      </c>
      <c r="F38" s="79" t="s">
        <v>1167</v>
      </c>
      <c r="G38" s="79">
        <v>2012</v>
      </c>
    </row>
    <row r="39" spans="1:7" x14ac:dyDescent="0.2">
      <c r="A39" s="229">
        <v>91</v>
      </c>
      <c r="B39" s="226" t="s">
        <v>54</v>
      </c>
      <c r="C39" s="226" t="s">
        <v>55</v>
      </c>
      <c r="D39" s="4" t="s">
        <v>55</v>
      </c>
      <c r="E39" s="79">
        <v>46</v>
      </c>
      <c r="F39" s="79" t="s">
        <v>1168</v>
      </c>
      <c r="G39" s="79">
        <v>2017</v>
      </c>
    </row>
    <row r="40" spans="1:7" x14ac:dyDescent="0.2">
      <c r="A40" s="229">
        <v>102</v>
      </c>
      <c r="B40" s="226" t="s">
        <v>54</v>
      </c>
      <c r="C40" s="226" t="s">
        <v>54</v>
      </c>
      <c r="D40" s="4" t="s">
        <v>55</v>
      </c>
      <c r="E40" s="79">
        <v>69</v>
      </c>
      <c r="F40" s="79" t="s">
        <v>1169</v>
      </c>
      <c r="G40" s="79">
        <v>2012</v>
      </c>
    </row>
    <row r="41" spans="1:7" x14ac:dyDescent="0.2">
      <c r="A41" s="229">
        <v>108</v>
      </c>
      <c r="B41" s="226" t="s">
        <v>54</v>
      </c>
      <c r="C41" s="226" t="s">
        <v>54</v>
      </c>
      <c r="D41" s="4" t="s">
        <v>55</v>
      </c>
      <c r="E41" s="79">
        <v>43</v>
      </c>
      <c r="F41" s="79" t="s">
        <v>1525</v>
      </c>
      <c r="G41" s="79">
        <v>2022</v>
      </c>
    </row>
    <row r="42" spans="1:7" x14ac:dyDescent="0.2">
      <c r="A42" s="229">
        <v>110</v>
      </c>
      <c r="B42" s="226" t="s">
        <v>54</v>
      </c>
      <c r="C42" s="226" t="s">
        <v>54</v>
      </c>
      <c r="D42" s="4" t="s">
        <v>55</v>
      </c>
      <c r="E42" s="79">
        <v>89</v>
      </c>
      <c r="F42" s="79" t="s">
        <v>1170</v>
      </c>
      <c r="G42" s="79">
        <v>2017</v>
      </c>
    </row>
    <row r="43" spans="1:7" x14ac:dyDescent="0.2">
      <c r="A43" s="229">
        <v>114</v>
      </c>
      <c r="B43" s="226" t="s">
        <v>56</v>
      </c>
      <c r="C43" s="226" t="s">
        <v>54</v>
      </c>
      <c r="D43" s="4" t="s">
        <v>55</v>
      </c>
      <c r="E43" s="79">
        <v>136</v>
      </c>
      <c r="F43" s="79" t="s">
        <v>1383</v>
      </c>
      <c r="G43" s="79">
        <v>2019</v>
      </c>
    </row>
    <row r="44" spans="1:7" x14ac:dyDescent="0.2">
      <c r="A44" s="229">
        <v>115</v>
      </c>
      <c r="B44" s="226" t="s">
        <v>54</v>
      </c>
      <c r="C44" s="226" t="s">
        <v>54</v>
      </c>
      <c r="D44" s="4" t="s">
        <v>55</v>
      </c>
      <c r="E44" s="79">
        <v>91</v>
      </c>
      <c r="F44" s="79" t="s">
        <v>1171</v>
      </c>
      <c r="G44" s="79">
        <v>2017</v>
      </c>
    </row>
    <row r="45" spans="1:7" x14ac:dyDescent="0.2">
      <c r="A45" s="229">
        <v>116</v>
      </c>
      <c r="B45" s="226" t="s">
        <v>54</v>
      </c>
      <c r="C45" s="226" t="s">
        <v>54</v>
      </c>
      <c r="D45" s="4" t="s">
        <v>55</v>
      </c>
      <c r="E45" s="79">
        <v>61</v>
      </c>
      <c r="F45" s="79" t="s">
        <v>1172</v>
      </c>
      <c r="G45" s="79">
        <v>2012</v>
      </c>
    </row>
    <row r="46" spans="1:7" x14ac:dyDescent="0.2">
      <c r="A46" s="229">
        <v>117</v>
      </c>
      <c r="B46" s="226" t="s">
        <v>54</v>
      </c>
      <c r="C46" s="226" t="s">
        <v>54</v>
      </c>
      <c r="D46" s="4" t="s">
        <v>55</v>
      </c>
      <c r="E46" s="79">
        <v>63</v>
      </c>
      <c r="F46" s="79" t="s">
        <v>1526</v>
      </c>
      <c r="G46" s="79">
        <v>2020</v>
      </c>
    </row>
    <row r="47" spans="1:7" x14ac:dyDescent="0.2">
      <c r="A47" s="229">
        <v>118</v>
      </c>
      <c r="B47" s="226" t="s">
        <v>54</v>
      </c>
      <c r="C47" s="226" t="s">
        <v>55</v>
      </c>
      <c r="D47" s="4" t="s">
        <v>55</v>
      </c>
      <c r="E47" s="79">
        <v>119</v>
      </c>
      <c r="F47" s="79" t="s">
        <v>1527</v>
      </c>
      <c r="G47" s="79">
        <v>2020</v>
      </c>
    </row>
    <row r="48" spans="1:7" x14ac:dyDescent="0.2">
      <c r="A48" s="229">
        <v>120</v>
      </c>
      <c r="B48" s="226" t="s">
        <v>54</v>
      </c>
      <c r="C48" s="226" t="s">
        <v>54</v>
      </c>
      <c r="D48" s="4" t="s">
        <v>55</v>
      </c>
      <c r="E48" s="79">
        <v>54</v>
      </c>
      <c r="F48" s="79" t="s">
        <v>1528</v>
      </c>
      <c r="G48" s="79">
        <v>2020</v>
      </c>
    </row>
    <row r="49" spans="1:7" x14ac:dyDescent="0.2">
      <c r="A49" s="229">
        <v>122</v>
      </c>
      <c r="B49" s="226" t="s">
        <v>54</v>
      </c>
      <c r="C49" s="226" t="s">
        <v>54</v>
      </c>
      <c r="D49" s="4" t="s">
        <v>55</v>
      </c>
      <c r="E49" s="79">
        <v>48</v>
      </c>
      <c r="F49" s="79" t="s">
        <v>1529</v>
      </c>
      <c r="G49" s="79">
        <v>2020</v>
      </c>
    </row>
    <row r="50" spans="1:7" x14ac:dyDescent="0.2">
      <c r="A50" s="229">
        <v>123</v>
      </c>
      <c r="B50" s="226" t="s">
        <v>54</v>
      </c>
      <c r="C50" s="226" t="s">
        <v>55</v>
      </c>
      <c r="D50" s="4" t="s">
        <v>55</v>
      </c>
      <c r="E50" s="79">
        <v>30</v>
      </c>
      <c r="F50" s="79" t="s">
        <v>1173</v>
      </c>
      <c r="G50" s="79">
        <v>2010</v>
      </c>
    </row>
    <row r="51" spans="1:7" x14ac:dyDescent="0.2">
      <c r="A51" s="229">
        <v>125</v>
      </c>
      <c r="B51" s="226" t="s">
        <v>56</v>
      </c>
      <c r="C51" s="226" t="s">
        <v>55</v>
      </c>
      <c r="D51" s="4" t="s">
        <v>55</v>
      </c>
      <c r="E51" s="79">
        <v>80</v>
      </c>
      <c r="F51" s="79" t="s">
        <v>1174</v>
      </c>
      <c r="G51" s="79">
        <v>2018</v>
      </c>
    </row>
    <row r="52" spans="1:7" x14ac:dyDescent="0.2">
      <c r="A52" s="229">
        <v>126</v>
      </c>
      <c r="B52" s="226" t="s">
        <v>54</v>
      </c>
      <c r="C52" s="226" t="s">
        <v>55</v>
      </c>
      <c r="D52" s="4" t="s">
        <v>55</v>
      </c>
      <c r="E52" s="79">
        <v>148</v>
      </c>
      <c r="F52" s="79" t="s">
        <v>1175</v>
      </c>
      <c r="G52" s="79">
        <v>2010</v>
      </c>
    </row>
    <row r="53" spans="1:7" x14ac:dyDescent="0.2">
      <c r="A53" s="229">
        <v>129</v>
      </c>
      <c r="B53" s="226" t="s">
        <v>54</v>
      </c>
      <c r="C53" s="226" t="s">
        <v>55</v>
      </c>
      <c r="D53" s="4" t="s">
        <v>55</v>
      </c>
      <c r="E53" s="79">
        <v>80</v>
      </c>
      <c r="F53" s="79" t="s">
        <v>1176</v>
      </c>
      <c r="G53" s="79">
        <v>2010</v>
      </c>
    </row>
    <row r="54" spans="1:7" x14ac:dyDescent="0.2">
      <c r="A54" s="229">
        <v>132</v>
      </c>
      <c r="B54" s="226" t="s">
        <v>54</v>
      </c>
      <c r="C54" s="226" t="s">
        <v>55</v>
      </c>
      <c r="D54" s="4" t="s">
        <v>55</v>
      </c>
      <c r="E54" s="79">
        <v>101</v>
      </c>
      <c r="F54" s="79" t="s">
        <v>1177</v>
      </c>
      <c r="G54" s="79">
        <v>2010</v>
      </c>
    </row>
    <row r="55" spans="1:7" x14ac:dyDescent="0.2">
      <c r="A55" s="229">
        <v>134</v>
      </c>
      <c r="B55" s="226" t="s">
        <v>54</v>
      </c>
      <c r="C55" s="226" t="s">
        <v>54</v>
      </c>
      <c r="D55" s="4" t="s">
        <v>55</v>
      </c>
      <c r="E55" s="243">
        <v>112</v>
      </c>
      <c r="F55" s="243" t="s">
        <v>1178</v>
      </c>
      <c r="G55" s="79">
        <v>2013</v>
      </c>
    </row>
    <row r="56" spans="1:7" x14ac:dyDescent="0.2">
      <c r="A56" s="229">
        <v>137</v>
      </c>
      <c r="B56" s="226" t="s">
        <v>54</v>
      </c>
      <c r="C56" s="226" t="s">
        <v>55</v>
      </c>
      <c r="D56" s="4" t="s">
        <v>55</v>
      </c>
      <c r="E56" s="79">
        <v>76</v>
      </c>
      <c r="F56" s="79" t="s">
        <v>1179</v>
      </c>
      <c r="G56" s="79">
        <v>2013</v>
      </c>
    </row>
    <row r="57" spans="1:7" x14ac:dyDescent="0.2">
      <c r="A57" s="229">
        <v>139</v>
      </c>
      <c r="B57" s="226" t="s">
        <v>55</v>
      </c>
      <c r="C57" s="226" t="s">
        <v>55</v>
      </c>
      <c r="D57" s="4" t="s">
        <v>55</v>
      </c>
      <c r="E57" s="79" t="s">
        <v>57</v>
      </c>
      <c r="F57" s="79" t="s">
        <v>57</v>
      </c>
      <c r="G57" s="79" t="s">
        <v>57</v>
      </c>
    </row>
    <row r="58" spans="1:7" x14ac:dyDescent="0.2">
      <c r="A58" s="229">
        <v>143</v>
      </c>
      <c r="B58" s="226" t="s">
        <v>56</v>
      </c>
      <c r="C58" s="226" t="s">
        <v>54</v>
      </c>
      <c r="D58" s="4" t="s">
        <v>55</v>
      </c>
      <c r="E58" s="79">
        <v>51</v>
      </c>
      <c r="F58" s="79" t="s">
        <v>1530</v>
      </c>
      <c r="G58" s="79">
        <v>2023</v>
      </c>
    </row>
    <row r="59" spans="1:7" x14ac:dyDescent="0.2">
      <c r="A59" s="229">
        <v>146</v>
      </c>
      <c r="B59" s="226" t="s">
        <v>56</v>
      </c>
      <c r="C59" s="226" t="s">
        <v>55</v>
      </c>
      <c r="D59" s="4" t="s">
        <v>55</v>
      </c>
      <c r="E59" s="79">
        <v>35</v>
      </c>
      <c r="F59" s="79" t="s">
        <v>1180</v>
      </c>
      <c r="G59" s="79">
        <v>2009</v>
      </c>
    </row>
    <row r="60" spans="1:7" x14ac:dyDescent="0.2">
      <c r="A60" s="229">
        <v>147</v>
      </c>
      <c r="B60" s="226" t="s">
        <v>56</v>
      </c>
      <c r="C60" s="226" t="s">
        <v>55</v>
      </c>
      <c r="D60" s="4" t="s">
        <v>55</v>
      </c>
      <c r="E60" s="79">
        <v>64</v>
      </c>
      <c r="F60" s="79" t="s">
        <v>1496</v>
      </c>
      <c r="G60" s="79">
        <v>2021</v>
      </c>
    </row>
    <row r="61" spans="1:7" x14ac:dyDescent="0.2">
      <c r="A61" s="229">
        <v>148</v>
      </c>
      <c r="B61" s="226" t="s">
        <v>54</v>
      </c>
      <c r="C61" s="226" t="s">
        <v>54</v>
      </c>
      <c r="D61" s="4" t="s">
        <v>55</v>
      </c>
      <c r="E61" s="79">
        <v>37</v>
      </c>
      <c r="F61" s="79" t="s">
        <v>1531</v>
      </c>
      <c r="G61" s="79">
        <v>2021</v>
      </c>
    </row>
    <row r="62" spans="1:7" x14ac:dyDescent="0.2">
      <c r="A62" s="229">
        <v>150</v>
      </c>
      <c r="B62" s="226" t="s">
        <v>54</v>
      </c>
      <c r="C62" s="226" t="s">
        <v>54</v>
      </c>
      <c r="D62" s="4" t="s">
        <v>55</v>
      </c>
      <c r="E62" s="79">
        <v>70</v>
      </c>
      <c r="F62" s="79" t="s">
        <v>1181</v>
      </c>
      <c r="G62" s="79">
        <v>2017</v>
      </c>
    </row>
    <row r="63" spans="1:7" x14ac:dyDescent="0.2">
      <c r="A63" s="229">
        <v>154</v>
      </c>
      <c r="B63" s="226" t="s">
        <v>55</v>
      </c>
      <c r="C63" s="226" t="s">
        <v>54</v>
      </c>
      <c r="D63" s="4" t="s">
        <v>55</v>
      </c>
      <c r="E63" s="79">
        <v>23</v>
      </c>
      <c r="F63" s="79" t="s">
        <v>1182</v>
      </c>
      <c r="G63" s="79">
        <v>2016</v>
      </c>
    </row>
    <row r="64" spans="1:7" x14ac:dyDescent="0.2">
      <c r="A64" s="229">
        <v>155</v>
      </c>
      <c r="B64" s="226" t="s">
        <v>54</v>
      </c>
      <c r="C64" s="226" t="s">
        <v>55</v>
      </c>
      <c r="D64" s="4" t="s">
        <v>55</v>
      </c>
      <c r="E64" s="79">
        <v>69</v>
      </c>
      <c r="F64" s="79" t="s">
        <v>1497</v>
      </c>
      <c r="G64" s="79">
        <v>2013</v>
      </c>
    </row>
    <row r="65" spans="1:7" x14ac:dyDescent="0.2">
      <c r="A65" s="229">
        <v>156</v>
      </c>
      <c r="B65" s="226" t="s">
        <v>54</v>
      </c>
      <c r="C65" s="226" t="s">
        <v>55</v>
      </c>
      <c r="D65" s="4" t="s">
        <v>55</v>
      </c>
      <c r="E65" s="79">
        <v>78</v>
      </c>
      <c r="F65" s="79" t="s">
        <v>1498</v>
      </c>
      <c r="G65" s="79">
        <v>2013</v>
      </c>
    </row>
    <row r="66" spans="1:7" x14ac:dyDescent="0.2">
      <c r="A66" s="229">
        <v>157</v>
      </c>
      <c r="B66" s="226" t="s">
        <v>56</v>
      </c>
      <c r="C66" s="226" t="s">
        <v>55</v>
      </c>
      <c r="D66" s="4" t="s">
        <v>55</v>
      </c>
      <c r="E66" s="79" t="s">
        <v>1532</v>
      </c>
      <c r="F66" s="79" t="s">
        <v>1532</v>
      </c>
      <c r="G66" s="79">
        <v>2023</v>
      </c>
    </row>
    <row r="67" spans="1:7" x14ac:dyDescent="0.2">
      <c r="A67" s="229">
        <v>159</v>
      </c>
      <c r="B67" s="226" t="s">
        <v>56</v>
      </c>
      <c r="C67" s="226" t="s">
        <v>55</v>
      </c>
      <c r="D67" s="4" t="s">
        <v>55</v>
      </c>
      <c r="E67" s="79">
        <v>41</v>
      </c>
      <c r="F67" s="79" t="s">
        <v>1384</v>
      </c>
      <c r="G67" s="79">
        <v>2019</v>
      </c>
    </row>
    <row r="68" spans="1:7" x14ac:dyDescent="0.2">
      <c r="A68" s="229">
        <v>161</v>
      </c>
      <c r="B68" s="226" t="s">
        <v>54</v>
      </c>
      <c r="C68" s="226" t="s">
        <v>55</v>
      </c>
      <c r="D68" s="4" t="s">
        <v>55</v>
      </c>
      <c r="E68" s="243">
        <v>72</v>
      </c>
      <c r="F68" s="243" t="s">
        <v>1533</v>
      </c>
      <c r="G68" s="79">
        <v>2021</v>
      </c>
    </row>
    <row r="69" spans="1:7" x14ac:dyDescent="0.2">
      <c r="A69" s="229">
        <v>164</v>
      </c>
      <c r="B69" s="226" t="s">
        <v>54</v>
      </c>
      <c r="C69" s="226" t="s">
        <v>54</v>
      </c>
      <c r="D69" s="4" t="s">
        <v>55</v>
      </c>
      <c r="E69" s="243">
        <v>74</v>
      </c>
      <c r="F69" s="243" t="s">
        <v>1183</v>
      </c>
      <c r="G69" s="79">
        <v>2018</v>
      </c>
    </row>
    <row r="70" spans="1:7" x14ac:dyDescent="0.2">
      <c r="A70" s="229">
        <v>167</v>
      </c>
      <c r="B70" s="226" t="s">
        <v>55</v>
      </c>
      <c r="C70" s="226" t="s">
        <v>55</v>
      </c>
      <c r="D70" s="4" t="s">
        <v>55</v>
      </c>
      <c r="E70" s="243" t="s">
        <v>57</v>
      </c>
      <c r="F70" s="243" t="s">
        <v>57</v>
      </c>
      <c r="G70" s="79" t="s">
        <v>57</v>
      </c>
    </row>
    <row r="71" spans="1:7" x14ac:dyDescent="0.2">
      <c r="A71" s="229">
        <v>168</v>
      </c>
      <c r="B71" s="226" t="s">
        <v>56</v>
      </c>
      <c r="C71" s="226" t="s">
        <v>55</v>
      </c>
      <c r="D71" s="4" t="s">
        <v>55</v>
      </c>
      <c r="E71" s="243">
        <v>42</v>
      </c>
      <c r="F71" s="243" t="s">
        <v>1493</v>
      </c>
      <c r="G71" s="79">
        <v>2021</v>
      </c>
    </row>
    <row r="72" spans="1:7" x14ac:dyDescent="0.2">
      <c r="A72" s="229">
        <v>170</v>
      </c>
      <c r="B72" s="226" t="s">
        <v>55</v>
      </c>
      <c r="C72" s="226" t="s">
        <v>55</v>
      </c>
      <c r="D72" s="4" t="s">
        <v>55</v>
      </c>
      <c r="E72" s="243" t="s">
        <v>57</v>
      </c>
      <c r="F72" s="243" t="s">
        <v>57</v>
      </c>
      <c r="G72" s="79" t="s">
        <v>57</v>
      </c>
    </row>
    <row r="73" spans="1:7" x14ac:dyDescent="0.2">
      <c r="A73" s="229">
        <v>174</v>
      </c>
      <c r="B73" s="226" t="s">
        <v>54</v>
      </c>
      <c r="C73" s="226" t="s">
        <v>55</v>
      </c>
      <c r="D73" s="4" t="s">
        <v>55</v>
      </c>
      <c r="E73" s="243">
        <v>70</v>
      </c>
      <c r="F73" s="243" t="s">
        <v>1570</v>
      </c>
      <c r="G73" s="79">
        <v>2023</v>
      </c>
    </row>
    <row r="74" spans="1:7" x14ac:dyDescent="0.2">
      <c r="A74" s="229">
        <v>177</v>
      </c>
      <c r="B74" s="226" t="s">
        <v>56</v>
      </c>
      <c r="C74" s="226" t="s">
        <v>55</v>
      </c>
      <c r="D74" s="4" t="s">
        <v>55</v>
      </c>
      <c r="E74" s="243">
        <v>36</v>
      </c>
      <c r="F74" s="243" t="s">
        <v>1184</v>
      </c>
      <c r="G74" s="79">
        <v>2014</v>
      </c>
    </row>
    <row r="75" spans="1:7" x14ac:dyDescent="0.2">
      <c r="A75" s="229">
        <v>181</v>
      </c>
      <c r="B75" s="226" t="s">
        <v>56</v>
      </c>
      <c r="C75" s="226" t="s">
        <v>55</v>
      </c>
      <c r="D75" s="4" t="s">
        <v>55</v>
      </c>
      <c r="E75" s="79">
        <v>43</v>
      </c>
      <c r="F75" s="79" t="s">
        <v>1185</v>
      </c>
      <c r="G75" s="79">
        <v>2014</v>
      </c>
    </row>
    <row r="76" spans="1:7" x14ac:dyDescent="0.2">
      <c r="A76" s="229">
        <v>182</v>
      </c>
      <c r="B76" s="226" t="s">
        <v>55</v>
      </c>
      <c r="C76" s="226" t="s">
        <v>55</v>
      </c>
      <c r="D76" s="4" t="s">
        <v>55</v>
      </c>
      <c r="E76" s="244">
        <v>60</v>
      </c>
      <c r="F76" s="244" t="s">
        <v>1186</v>
      </c>
      <c r="G76" s="79">
        <v>2015</v>
      </c>
    </row>
    <row r="77" spans="1:7" x14ac:dyDescent="0.2">
      <c r="A77" s="229">
        <v>184</v>
      </c>
      <c r="B77" s="226" t="s">
        <v>54</v>
      </c>
      <c r="C77" s="226" t="s">
        <v>54</v>
      </c>
      <c r="D77" s="4" t="s">
        <v>55</v>
      </c>
      <c r="E77" s="200">
        <v>50</v>
      </c>
      <c r="F77" s="200" t="s">
        <v>1534</v>
      </c>
      <c r="G77" s="200">
        <v>2020</v>
      </c>
    </row>
    <row r="78" spans="1:7" x14ac:dyDescent="0.2">
      <c r="A78" s="229">
        <v>187</v>
      </c>
      <c r="B78" s="226" t="s">
        <v>55</v>
      </c>
      <c r="C78" s="226" t="s">
        <v>55</v>
      </c>
      <c r="D78" s="4" t="s">
        <v>55</v>
      </c>
      <c r="E78" s="245">
        <v>62</v>
      </c>
      <c r="F78" s="245" t="s">
        <v>1187</v>
      </c>
      <c r="G78" s="200">
        <v>2015</v>
      </c>
    </row>
    <row r="79" spans="1:7" x14ac:dyDescent="0.2">
      <c r="A79" s="230">
        <v>192</v>
      </c>
      <c r="B79" s="226" t="s">
        <v>54</v>
      </c>
      <c r="C79" s="226" t="s">
        <v>54</v>
      </c>
      <c r="D79" s="4" t="s">
        <v>55</v>
      </c>
      <c r="E79" s="200">
        <v>50</v>
      </c>
      <c r="F79" s="200" t="s">
        <v>1535</v>
      </c>
      <c r="G79" s="200">
        <v>2023</v>
      </c>
    </row>
    <row r="80" spans="1:7" x14ac:dyDescent="0.2">
      <c r="A80" s="230">
        <v>195</v>
      </c>
      <c r="B80" s="226" t="s">
        <v>54</v>
      </c>
      <c r="C80" s="226" t="s">
        <v>55</v>
      </c>
      <c r="D80" s="4" t="s">
        <v>55</v>
      </c>
      <c r="E80" s="200">
        <v>71</v>
      </c>
      <c r="F80" s="200" t="s">
        <v>1188</v>
      </c>
      <c r="G80" s="200">
        <v>2016</v>
      </c>
    </row>
    <row r="81" spans="1:7" x14ac:dyDescent="0.2">
      <c r="A81" s="230">
        <v>196</v>
      </c>
      <c r="B81" s="226" t="s">
        <v>56</v>
      </c>
      <c r="C81" s="226" t="s">
        <v>55</v>
      </c>
      <c r="D81" s="4" t="s">
        <v>55</v>
      </c>
      <c r="E81" s="200">
        <v>111</v>
      </c>
      <c r="F81" s="200" t="s">
        <v>1494</v>
      </c>
      <c r="G81" s="200">
        <v>2020</v>
      </c>
    </row>
    <row r="82" spans="1:7" x14ac:dyDescent="0.2">
      <c r="A82" s="229">
        <v>200</v>
      </c>
      <c r="B82" s="226" t="s">
        <v>54</v>
      </c>
      <c r="C82" s="226" t="s">
        <v>55</v>
      </c>
      <c r="D82" s="4" t="s">
        <v>55</v>
      </c>
      <c r="E82" s="200">
        <v>65</v>
      </c>
      <c r="F82" s="200" t="s">
        <v>1189</v>
      </c>
      <c r="G82" s="200">
        <v>2016</v>
      </c>
    </row>
    <row r="83" spans="1:7" x14ac:dyDescent="0.2">
      <c r="A83" s="230">
        <v>201</v>
      </c>
      <c r="B83" s="226" t="s">
        <v>54</v>
      </c>
      <c r="C83" s="226" t="s">
        <v>55</v>
      </c>
      <c r="D83" s="4" t="s">
        <v>55</v>
      </c>
      <c r="E83" s="246">
        <v>130</v>
      </c>
      <c r="F83" s="246" t="s">
        <v>1190</v>
      </c>
      <c r="G83" s="200">
        <v>2016</v>
      </c>
    </row>
    <row r="84" spans="1:7" x14ac:dyDescent="0.2">
      <c r="A84" s="229">
        <v>206</v>
      </c>
      <c r="B84" s="226" t="s">
        <v>54</v>
      </c>
      <c r="C84" s="226" t="s">
        <v>55</v>
      </c>
      <c r="D84" s="4" t="s">
        <v>55</v>
      </c>
      <c r="E84" s="247">
        <v>186</v>
      </c>
      <c r="F84" s="247" t="s">
        <v>1191</v>
      </c>
      <c r="G84" s="200">
        <v>2016</v>
      </c>
    </row>
    <row r="85" spans="1:7" x14ac:dyDescent="0.2">
      <c r="A85" s="229">
        <v>209</v>
      </c>
      <c r="B85" s="226" t="s">
        <v>54</v>
      </c>
      <c r="C85" s="226" t="s">
        <v>55</v>
      </c>
      <c r="D85" s="4" t="s">
        <v>55</v>
      </c>
      <c r="E85" s="247">
        <v>42</v>
      </c>
      <c r="F85" s="247" t="s">
        <v>1192</v>
      </c>
      <c r="G85" s="200">
        <v>2016</v>
      </c>
    </row>
    <row r="86" spans="1:7" x14ac:dyDescent="0.2">
      <c r="A86" s="229">
        <v>215</v>
      </c>
      <c r="B86" s="226" t="s">
        <v>54</v>
      </c>
      <c r="C86" s="226" t="s">
        <v>55</v>
      </c>
      <c r="D86" s="4" t="s">
        <v>55</v>
      </c>
      <c r="E86" s="200">
        <v>28</v>
      </c>
      <c r="F86" s="200" t="s">
        <v>1193</v>
      </c>
      <c r="G86" s="200">
        <v>2016</v>
      </c>
    </row>
    <row r="87" spans="1:7" x14ac:dyDescent="0.2">
      <c r="A87" s="229">
        <v>218</v>
      </c>
      <c r="B87" s="226" t="s">
        <v>55</v>
      </c>
      <c r="C87" s="226" t="s">
        <v>55</v>
      </c>
      <c r="D87" s="4" t="s">
        <v>55</v>
      </c>
      <c r="E87" s="200">
        <v>372</v>
      </c>
      <c r="F87" s="200" t="s">
        <v>1536</v>
      </c>
      <c r="G87" s="200">
        <v>2016</v>
      </c>
    </row>
    <row r="88" spans="1:7" x14ac:dyDescent="0.2">
      <c r="A88" s="229">
        <v>228</v>
      </c>
      <c r="B88" s="226" t="s">
        <v>54</v>
      </c>
      <c r="C88" s="226" t="s">
        <v>55</v>
      </c>
      <c r="D88" s="4" t="s">
        <v>55</v>
      </c>
      <c r="E88" s="200">
        <v>61</v>
      </c>
      <c r="F88" s="200" t="s">
        <v>1537</v>
      </c>
      <c r="G88" s="200">
        <v>2021</v>
      </c>
    </row>
    <row r="89" spans="1:7" x14ac:dyDescent="0.2">
      <c r="A89" s="229">
        <v>229</v>
      </c>
      <c r="B89" s="226" t="s">
        <v>54</v>
      </c>
      <c r="C89" s="226" t="s">
        <v>55</v>
      </c>
      <c r="D89" s="4" t="s">
        <v>55</v>
      </c>
      <c r="E89" s="247">
        <v>60</v>
      </c>
      <c r="F89" s="247" t="s">
        <v>1194</v>
      </c>
      <c r="G89" s="200">
        <v>2017</v>
      </c>
    </row>
    <row r="90" spans="1:7" x14ac:dyDescent="0.2">
      <c r="A90" s="229">
        <v>231</v>
      </c>
      <c r="B90" s="226" t="s">
        <v>54</v>
      </c>
      <c r="C90" s="226" t="s">
        <v>55</v>
      </c>
      <c r="D90" s="4" t="s">
        <v>55</v>
      </c>
      <c r="E90" s="200">
        <v>180</v>
      </c>
      <c r="F90" s="200" t="s">
        <v>1195</v>
      </c>
      <c r="G90" s="200">
        <v>2017</v>
      </c>
    </row>
    <row r="91" spans="1:7" x14ac:dyDescent="0.2">
      <c r="A91" s="229">
        <v>232</v>
      </c>
      <c r="B91" s="226" t="s">
        <v>54</v>
      </c>
      <c r="C91" s="226" t="s">
        <v>55</v>
      </c>
      <c r="D91" s="4" t="s">
        <v>55</v>
      </c>
      <c r="E91" s="200">
        <v>58</v>
      </c>
      <c r="F91" s="200" t="s">
        <v>1196</v>
      </c>
      <c r="G91" s="200">
        <v>2017</v>
      </c>
    </row>
    <row r="92" spans="1:7" x14ac:dyDescent="0.2">
      <c r="A92" s="229">
        <v>237</v>
      </c>
      <c r="B92" s="226" t="s">
        <v>55</v>
      </c>
      <c r="C92" s="226" t="s">
        <v>55</v>
      </c>
      <c r="D92" s="4" t="s">
        <v>55</v>
      </c>
      <c r="E92" s="200" t="s">
        <v>57</v>
      </c>
      <c r="F92" s="200" t="s">
        <v>57</v>
      </c>
      <c r="G92" s="200" t="s">
        <v>57</v>
      </c>
    </row>
    <row r="93" spans="1:7" x14ac:dyDescent="0.2">
      <c r="A93" s="229">
        <v>238</v>
      </c>
      <c r="B93" s="226" t="s">
        <v>54</v>
      </c>
      <c r="C93" s="226" t="s">
        <v>55</v>
      </c>
      <c r="D93" s="4" t="s">
        <v>55</v>
      </c>
      <c r="E93" s="200">
        <v>86</v>
      </c>
      <c r="F93" s="200" t="s">
        <v>1538</v>
      </c>
      <c r="G93" s="200">
        <v>2020</v>
      </c>
    </row>
    <row r="94" spans="1:7" x14ac:dyDescent="0.2">
      <c r="A94" s="229">
        <v>241</v>
      </c>
      <c r="B94" s="226" t="s">
        <v>56</v>
      </c>
      <c r="C94" s="226" t="s">
        <v>55</v>
      </c>
      <c r="D94" s="4" t="s">
        <v>55</v>
      </c>
      <c r="E94" s="200">
        <v>52</v>
      </c>
      <c r="F94" s="200" t="s">
        <v>1197</v>
      </c>
      <c r="G94" s="200">
        <v>2018</v>
      </c>
    </row>
    <row r="95" spans="1:7" x14ac:dyDescent="0.2">
      <c r="A95" s="229">
        <v>242</v>
      </c>
      <c r="B95" s="226" t="s">
        <v>54</v>
      </c>
      <c r="C95" s="226" t="s">
        <v>54</v>
      </c>
      <c r="D95" s="4" t="s">
        <v>55</v>
      </c>
      <c r="E95" s="247">
        <v>168</v>
      </c>
      <c r="F95" s="247" t="s">
        <v>1565</v>
      </c>
      <c r="G95" s="200">
        <v>2023</v>
      </c>
    </row>
    <row r="96" spans="1:7" x14ac:dyDescent="0.2">
      <c r="A96" s="229">
        <v>245</v>
      </c>
      <c r="B96" s="226" t="s">
        <v>54</v>
      </c>
      <c r="C96" s="226" t="s">
        <v>55</v>
      </c>
      <c r="D96" s="4" t="s">
        <v>55</v>
      </c>
      <c r="E96" s="200">
        <v>68</v>
      </c>
      <c r="F96" s="200" t="s">
        <v>1539</v>
      </c>
      <c r="G96" s="200">
        <v>2021</v>
      </c>
    </row>
    <row r="97" spans="1:7" x14ac:dyDescent="0.2">
      <c r="A97" s="229">
        <v>264</v>
      </c>
      <c r="B97" s="226" t="s">
        <v>56</v>
      </c>
      <c r="C97" s="226" t="s">
        <v>55</v>
      </c>
      <c r="D97" s="4" t="s">
        <v>55</v>
      </c>
      <c r="E97" s="200">
        <v>36</v>
      </c>
      <c r="F97" s="200" t="s">
        <v>1198</v>
      </c>
      <c r="G97" s="200">
        <v>2018</v>
      </c>
    </row>
    <row r="98" spans="1:7" x14ac:dyDescent="0.2">
      <c r="A98" s="229">
        <v>265</v>
      </c>
      <c r="B98" s="226" t="s">
        <v>56</v>
      </c>
      <c r="C98" s="226" t="s">
        <v>55</v>
      </c>
      <c r="D98" s="4" t="s">
        <v>55</v>
      </c>
      <c r="E98" s="200">
        <v>84</v>
      </c>
      <c r="F98" s="200" t="s">
        <v>1199</v>
      </c>
      <c r="G98" s="200">
        <v>2018</v>
      </c>
    </row>
    <row r="99" spans="1:7" x14ac:dyDescent="0.2">
      <c r="A99" s="229">
        <v>279</v>
      </c>
      <c r="B99" s="226" t="s">
        <v>56</v>
      </c>
      <c r="C99" s="226" t="s">
        <v>55</v>
      </c>
      <c r="D99" s="4" t="s">
        <v>55</v>
      </c>
      <c r="E99" s="200">
        <v>84</v>
      </c>
      <c r="F99" s="200" t="s">
        <v>1200</v>
      </c>
      <c r="G99" s="200">
        <v>2018</v>
      </c>
    </row>
    <row r="100" spans="1:7" x14ac:dyDescent="0.2">
      <c r="A100" s="231" t="s">
        <v>1080</v>
      </c>
      <c r="B100" s="226" t="s">
        <v>54</v>
      </c>
      <c r="C100" s="226" t="s">
        <v>55</v>
      </c>
      <c r="D100" s="4" t="s">
        <v>55</v>
      </c>
      <c r="E100" s="200">
        <v>64</v>
      </c>
      <c r="F100" s="200" t="s">
        <v>1201</v>
      </c>
      <c r="G100" s="200">
        <v>2018</v>
      </c>
    </row>
    <row r="101" spans="1:7" x14ac:dyDescent="0.2">
      <c r="A101" s="231" t="s">
        <v>1081</v>
      </c>
      <c r="B101" s="226" t="s">
        <v>56</v>
      </c>
      <c r="C101" s="226" t="s">
        <v>55</v>
      </c>
      <c r="D101" s="4" t="s">
        <v>55</v>
      </c>
      <c r="E101" s="200">
        <v>58</v>
      </c>
      <c r="F101" s="200" t="s">
        <v>1380</v>
      </c>
      <c r="G101" s="200">
        <v>2018</v>
      </c>
    </row>
    <row r="102" spans="1:7" x14ac:dyDescent="0.2">
      <c r="A102" s="231">
        <v>297</v>
      </c>
      <c r="B102" s="226" t="s">
        <v>56</v>
      </c>
      <c r="C102" s="226" t="s">
        <v>55</v>
      </c>
      <c r="D102" s="4" t="s">
        <v>55</v>
      </c>
      <c r="E102" s="200">
        <v>101</v>
      </c>
      <c r="F102" s="200" t="s">
        <v>1370</v>
      </c>
      <c r="G102" s="200">
        <v>2019</v>
      </c>
    </row>
    <row r="103" spans="1:7" x14ac:dyDescent="0.2">
      <c r="A103" s="231">
        <v>301</v>
      </c>
      <c r="B103" s="226" t="s">
        <v>56</v>
      </c>
      <c r="C103" s="226" t="s">
        <v>55</v>
      </c>
      <c r="D103" s="4" t="s">
        <v>55</v>
      </c>
      <c r="E103" s="200">
        <v>112</v>
      </c>
      <c r="F103" s="200" t="s">
        <v>1371</v>
      </c>
      <c r="G103" s="200">
        <v>2019</v>
      </c>
    </row>
    <row r="104" spans="1:7" x14ac:dyDescent="0.2">
      <c r="A104" s="231">
        <v>304</v>
      </c>
      <c r="B104" s="226" t="s">
        <v>56</v>
      </c>
      <c r="C104" s="226" t="s">
        <v>55</v>
      </c>
      <c r="D104" s="4" t="s">
        <v>55</v>
      </c>
      <c r="E104" s="200">
        <v>71</v>
      </c>
      <c r="F104" s="200" t="s">
        <v>1372</v>
      </c>
      <c r="G104" s="200">
        <v>2019</v>
      </c>
    </row>
    <row r="105" spans="1:7" x14ac:dyDescent="0.2">
      <c r="A105" s="229">
        <v>307</v>
      </c>
      <c r="B105" s="226" t="s">
        <v>56</v>
      </c>
      <c r="C105" s="226" t="s">
        <v>55</v>
      </c>
      <c r="D105" s="4" t="s">
        <v>55</v>
      </c>
      <c r="E105" s="200">
        <v>55</v>
      </c>
      <c r="F105" s="200" t="s">
        <v>1373</v>
      </c>
      <c r="G105" s="200">
        <v>2019</v>
      </c>
    </row>
    <row r="106" spans="1:7" x14ac:dyDescent="0.2">
      <c r="A106" s="229">
        <v>315</v>
      </c>
      <c r="B106" s="226" t="s">
        <v>56</v>
      </c>
      <c r="C106" s="226" t="s">
        <v>55</v>
      </c>
      <c r="D106" s="4" t="s">
        <v>55</v>
      </c>
      <c r="E106" s="247">
        <v>50</v>
      </c>
      <c r="F106" s="247" t="s">
        <v>1374</v>
      </c>
      <c r="G106" s="200">
        <v>2019</v>
      </c>
    </row>
    <row r="107" spans="1:7" x14ac:dyDescent="0.2">
      <c r="A107" s="229">
        <v>318</v>
      </c>
      <c r="B107" s="226" t="s">
        <v>56</v>
      </c>
      <c r="C107" s="226" t="s">
        <v>55</v>
      </c>
      <c r="D107" s="4" t="s">
        <v>55</v>
      </c>
      <c r="E107" s="200">
        <v>71</v>
      </c>
      <c r="F107" s="200" t="s">
        <v>1375</v>
      </c>
      <c r="G107" s="200">
        <v>2020</v>
      </c>
    </row>
    <row r="108" spans="1:7" x14ac:dyDescent="0.2">
      <c r="A108" s="200">
        <v>321</v>
      </c>
      <c r="B108" s="226" t="s">
        <v>56</v>
      </c>
      <c r="C108" s="226" t="s">
        <v>55</v>
      </c>
      <c r="D108" s="4" t="s">
        <v>55</v>
      </c>
      <c r="E108" s="200">
        <v>87</v>
      </c>
      <c r="F108" s="200" t="s">
        <v>1376</v>
      </c>
      <c r="G108" s="200">
        <v>2019</v>
      </c>
    </row>
    <row r="109" spans="1:7" x14ac:dyDescent="0.2">
      <c r="A109" s="200">
        <v>328</v>
      </c>
      <c r="B109" s="226" t="s">
        <v>56</v>
      </c>
      <c r="C109" s="226" t="s">
        <v>55</v>
      </c>
      <c r="D109" s="4" t="s">
        <v>55</v>
      </c>
      <c r="E109" s="200">
        <v>71</v>
      </c>
      <c r="F109" s="200" t="s">
        <v>1377</v>
      </c>
      <c r="G109" s="200">
        <v>2019</v>
      </c>
    </row>
    <row r="110" spans="1:7" x14ac:dyDescent="0.2">
      <c r="A110" s="200">
        <v>333</v>
      </c>
      <c r="B110" s="226" t="s">
        <v>56</v>
      </c>
      <c r="C110" s="226" t="s">
        <v>55</v>
      </c>
      <c r="D110" s="4" t="s">
        <v>55</v>
      </c>
      <c r="E110" s="200">
        <v>82</v>
      </c>
      <c r="F110" s="200" t="s">
        <v>1378</v>
      </c>
      <c r="G110" s="200">
        <v>2019</v>
      </c>
    </row>
    <row r="111" spans="1:7" x14ac:dyDescent="0.2">
      <c r="A111" s="200">
        <v>335</v>
      </c>
      <c r="B111" s="226" t="s">
        <v>56</v>
      </c>
      <c r="C111" s="226" t="s">
        <v>55</v>
      </c>
      <c r="D111" s="4" t="s">
        <v>55</v>
      </c>
      <c r="E111" s="200">
        <v>41</v>
      </c>
      <c r="F111" s="200" t="s">
        <v>1379</v>
      </c>
      <c r="G111" s="200">
        <v>2019</v>
      </c>
    </row>
    <row r="112" spans="1:7" x14ac:dyDescent="0.2">
      <c r="A112" s="200">
        <v>341</v>
      </c>
      <c r="B112" s="226" t="s">
        <v>56</v>
      </c>
      <c r="C112" s="226" t="s">
        <v>55</v>
      </c>
      <c r="D112" s="4" t="s">
        <v>55</v>
      </c>
      <c r="E112" s="247">
        <v>203</v>
      </c>
      <c r="F112" s="247" t="s">
        <v>1495</v>
      </c>
      <c r="G112" s="200">
        <v>2021</v>
      </c>
    </row>
    <row r="113" spans="1:7" x14ac:dyDescent="0.2">
      <c r="A113" s="200">
        <v>348</v>
      </c>
      <c r="B113" s="226" t="s">
        <v>55</v>
      </c>
      <c r="C113" s="226" t="s">
        <v>55</v>
      </c>
      <c r="D113" s="4" t="s">
        <v>55</v>
      </c>
      <c r="E113" s="200" t="s">
        <v>1314</v>
      </c>
      <c r="F113" s="200" t="s">
        <v>1314</v>
      </c>
      <c r="G113" s="200" t="s">
        <v>1314</v>
      </c>
    </row>
    <row r="114" spans="1:7" x14ac:dyDescent="0.2">
      <c r="A114" s="200">
        <v>351</v>
      </c>
      <c r="B114" s="226" t="s">
        <v>55</v>
      </c>
      <c r="C114" s="226" t="s">
        <v>55</v>
      </c>
      <c r="D114" s="4" t="s">
        <v>55</v>
      </c>
      <c r="E114" s="200" t="s">
        <v>1314</v>
      </c>
      <c r="F114" s="200" t="s">
        <v>1314</v>
      </c>
      <c r="G114" s="200" t="s">
        <v>1314</v>
      </c>
    </row>
    <row r="115" spans="1:7" x14ac:dyDescent="0.2">
      <c r="A115" s="200">
        <v>356</v>
      </c>
      <c r="B115" s="226" t="s">
        <v>56</v>
      </c>
      <c r="C115" s="226" t="s">
        <v>55</v>
      </c>
      <c r="D115" s="4" t="s">
        <v>55</v>
      </c>
      <c r="E115" s="200">
        <v>49</v>
      </c>
      <c r="F115" s="200" t="s">
        <v>1571</v>
      </c>
      <c r="G115" s="200">
        <v>2023</v>
      </c>
    </row>
  </sheetData>
  <mergeCells count="2">
    <mergeCell ref="B3:G3"/>
    <mergeCell ref="L4:M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4" zoomScaleNormal="100" workbookViewId="0">
      <pane xSplit="1" topLeftCell="B1" activePane="topRight" state="frozen"/>
      <selection activeCell="A83" sqref="A83"/>
      <selection pane="topRight" activeCell="D61" sqref="D61"/>
    </sheetView>
  </sheetViews>
  <sheetFormatPr defaultRowHeight="12.75" x14ac:dyDescent="0.2"/>
  <cols>
    <col min="3" max="3" width="36" customWidth="1"/>
    <col min="4" max="4" width="26.5703125" customWidth="1"/>
    <col min="5" max="6" width="13.42578125" customWidth="1"/>
    <col min="7" max="7" width="12.28515625" customWidth="1"/>
    <col min="8" max="8" width="12.85546875" customWidth="1"/>
    <col min="9" max="10" width="10.28515625" customWidth="1"/>
    <col min="11" max="11" width="16.42578125" customWidth="1"/>
    <col min="12" max="12" width="16.28515625" customWidth="1"/>
    <col min="13" max="13" width="13.85546875" customWidth="1"/>
  </cols>
  <sheetData>
    <row r="1" spans="1:13" x14ac:dyDescent="0.2">
      <c r="A1" t="s">
        <v>926</v>
      </c>
    </row>
    <row r="2" spans="1:13" ht="53.25" customHeight="1" x14ac:dyDescent="0.2">
      <c r="E2" s="51" t="str">
        <f>'All data'!I2</f>
        <v>Defined from RNAseq</v>
      </c>
      <c r="F2" s="51" t="str">
        <f>'All data'!J2</f>
        <v>Defined from Methylomics</v>
      </c>
      <c r="K2" s="253" t="s">
        <v>1454</v>
      </c>
      <c r="L2" s="254"/>
      <c r="M2" s="255"/>
    </row>
    <row r="3" spans="1:13" ht="54.75" customHeight="1" x14ac:dyDescent="0.2">
      <c r="A3" s="20" t="str">
        <f>'All data'!A3</f>
        <v>GBM</v>
      </c>
      <c r="B3" s="20" t="str">
        <f>'All data'!F3</f>
        <v>SEX</v>
      </c>
      <c r="C3" s="6" t="s">
        <v>77</v>
      </c>
      <c r="D3" s="6" t="s">
        <v>78</v>
      </c>
      <c r="E3" s="6" t="s">
        <v>79</v>
      </c>
      <c r="F3" s="6" t="s">
        <v>79</v>
      </c>
      <c r="G3" s="6" t="str">
        <f>'All data'!R3</f>
        <v>Days in Flank</v>
      </c>
      <c r="H3" s="6" t="str">
        <f>'All data'!S3</f>
        <v>Growth in Brain</v>
      </c>
      <c r="I3" s="6" t="str">
        <f>'All data'!T3</f>
        <v>Median survival (Days)</v>
      </c>
      <c r="J3" s="6" t="str">
        <f>'All data'!U3</f>
        <v>Time to moribund range</v>
      </c>
      <c r="K3" s="6" t="str">
        <f>'All data'!W3</f>
        <v>Initial growth on matrigel/FBS media</v>
      </c>
      <c r="L3" s="6" t="str">
        <f>'All data'!X3</f>
        <v>Initial growth on laminin/stem cell media</v>
      </c>
      <c r="M3" s="6" t="str">
        <f>'All data'!Y3</f>
        <v>Neurosphere formation</v>
      </c>
    </row>
    <row r="4" spans="1:13" x14ac:dyDescent="0.2">
      <c r="A4" s="4">
        <f>'All data'!A4</f>
        <v>3</v>
      </c>
      <c r="B4" s="4" t="str">
        <f>'All data'!F4</f>
        <v>F</v>
      </c>
      <c r="C4" s="4" t="str">
        <f>'All data'!E4</f>
        <v>Glioblastoma, IDH-wildtype</v>
      </c>
      <c r="D4" s="4" t="str">
        <f>'All data'!D4</f>
        <v>Recurrence/progression</v>
      </c>
      <c r="E4" s="4" t="str">
        <f>'All data'!I4</f>
        <v>NA</v>
      </c>
      <c r="F4" s="4" t="str">
        <f>'All data'!J4</f>
        <v>NA</v>
      </c>
      <c r="G4" s="4">
        <f>'All data'!R4</f>
        <v>40</v>
      </c>
      <c r="H4" s="4" t="str">
        <f>'All data'!S4</f>
        <v>Y</v>
      </c>
      <c r="I4" s="4">
        <f>'All data'!T4</f>
        <v>82</v>
      </c>
      <c r="J4" s="51" t="str">
        <f>'All data'!U4</f>
        <v>47-103</v>
      </c>
      <c r="K4" s="4">
        <f>'All data'!W4</f>
        <v>3</v>
      </c>
      <c r="L4" s="4">
        <f>'All data'!X4</f>
        <v>2</v>
      </c>
      <c r="M4" s="4" t="str">
        <f>'All data'!Y4</f>
        <v>NA</v>
      </c>
    </row>
    <row r="5" spans="1:13" x14ac:dyDescent="0.2">
      <c r="A5" s="135">
        <f>'All data'!A5</f>
        <v>5</v>
      </c>
      <c r="B5" s="135" t="str">
        <f>'All data'!F5</f>
        <v>M</v>
      </c>
      <c r="C5" s="135" t="str">
        <f>'All data'!E5</f>
        <v>Glioblastoma, IDH-wildtype</v>
      </c>
      <c r="D5" s="135" t="str">
        <f>'All data'!D5</f>
        <v>Primary</v>
      </c>
      <c r="E5" s="135" t="str">
        <f>'All data'!I5</f>
        <v>P</v>
      </c>
      <c r="F5" s="135" t="str">
        <f>'All data'!J5</f>
        <v>P</v>
      </c>
      <c r="G5" s="135">
        <f>'All data'!R5</f>
        <v>40</v>
      </c>
      <c r="H5" s="135" t="str">
        <f>'All data'!S5</f>
        <v>Y</v>
      </c>
      <c r="I5" s="135">
        <f>'All data'!T5</f>
        <v>123</v>
      </c>
      <c r="J5" s="141" t="str">
        <f>'All data'!U5</f>
        <v>92-146</v>
      </c>
      <c r="K5" s="135">
        <f>'All data'!W5</f>
        <v>3</v>
      </c>
      <c r="L5" s="135">
        <f>'All data'!X5</f>
        <v>1</v>
      </c>
      <c r="M5" s="135" t="str">
        <f>'All data'!Y5</f>
        <v>NA</v>
      </c>
    </row>
    <row r="6" spans="1:13" x14ac:dyDescent="0.2">
      <c r="A6" s="4">
        <f>'All data'!A6</f>
        <v>6</v>
      </c>
      <c r="B6" s="4" t="str">
        <f>'All data'!F6</f>
        <v>M</v>
      </c>
      <c r="C6" s="4" t="str">
        <f>'All data'!E6</f>
        <v>Glioblastoma, IDH-wildtype</v>
      </c>
      <c r="D6" s="4" t="str">
        <f>'All data'!D6</f>
        <v>Primary</v>
      </c>
      <c r="E6" s="4" t="str">
        <f>'All data'!I6</f>
        <v>C</v>
      </c>
      <c r="F6" s="4" t="str">
        <f>'All data'!J6</f>
        <v>C</v>
      </c>
      <c r="G6" s="4">
        <f>'All data'!R6</f>
        <v>35</v>
      </c>
      <c r="H6" s="4" t="str">
        <f>'All data'!S6</f>
        <v>Y</v>
      </c>
      <c r="I6" s="4">
        <f>'All data'!T6</f>
        <v>38</v>
      </c>
      <c r="J6" s="51" t="str">
        <f>'All data'!U6</f>
        <v>37-40</v>
      </c>
      <c r="K6" s="4">
        <f>'All data'!W6</f>
        <v>3</v>
      </c>
      <c r="L6" s="4">
        <f>'All data'!X6</f>
        <v>3</v>
      </c>
      <c r="M6" s="4">
        <f>'All data'!Y6</f>
        <v>3</v>
      </c>
    </row>
    <row r="7" spans="1:13" x14ac:dyDescent="0.2">
      <c r="A7" s="135">
        <f>'All data'!A7</f>
        <v>8</v>
      </c>
      <c r="B7" s="135" t="str">
        <f>'All data'!F7</f>
        <v>F</v>
      </c>
      <c r="C7" s="135" t="str">
        <f>'All data'!E7</f>
        <v>Glioblastoma, IDH-wildtype</v>
      </c>
      <c r="D7" s="135" t="str">
        <f>'All data'!D7</f>
        <v>Primary</v>
      </c>
      <c r="E7" s="135" t="str">
        <f>'All data'!I7</f>
        <v>NA</v>
      </c>
      <c r="F7" s="135" t="str">
        <f>'All data'!J7</f>
        <v>C</v>
      </c>
      <c r="G7" s="135">
        <f>'All data'!R7</f>
        <v>40</v>
      </c>
      <c r="H7" s="135" t="str">
        <f>'All data'!S7</f>
        <v>Y</v>
      </c>
      <c r="I7" s="135">
        <f>'All data'!T7</f>
        <v>64</v>
      </c>
      <c r="J7" s="141" t="str">
        <f>'All data'!U7</f>
        <v>33-79</v>
      </c>
      <c r="K7" s="135">
        <f>'All data'!W7</f>
        <v>3</v>
      </c>
      <c r="L7" s="135">
        <f>'All data'!X7</f>
        <v>3</v>
      </c>
      <c r="M7" s="135" t="str">
        <f>'All data'!Y7</f>
        <v>NA</v>
      </c>
    </row>
    <row r="8" spans="1:13" x14ac:dyDescent="0.2">
      <c r="A8" s="4">
        <f>'All data'!A8</f>
        <v>9</v>
      </c>
      <c r="B8" s="4" t="str">
        <f>'All data'!F8</f>
        <v>F</v>
      </c>
      <c r="C8" s="4" t="str">
        <f>'All data'!E8</f>
        <v>Glioblastoma, IDH-wildtype</v>
      </c>
      <c r="D8" s="4" t="str">
        <f>'All data'!D8</f>
        <v>Primary</v>
      </c>
      <c r="E8" s="4" t="str">
        <f>'All data'!I8</f>
        <v>NA</v>
      </c>
      <c r="F8" s="4" t="str">
        <f>'All data'!J8</f>
        <v>P</v>
      </c>
      <c r="G8" s="4">
        <f>'All data'!R8</f>
        <v>30</v>
      </c>
      <c r="H8" s="4" t="str">
        <f>'All data'!S8</f>
        <v>Y</v>
      </c>
      <c r="I8" s="4">
        <f>'All data'!T8</f>
        <v>63</v>
      </c>
      <c r="J8" s="51" t="str">
        <f>'All data'!U8</f>
        <v>46-178</v>
      </c>
      <c r="K8" s="4">
        <f>'All data'!W8</f>
        <v>2</v>
      </c>
      <c r="L8" s="4">
        <v>3</v>
      </c>
      <c r="M8" s="4" t="str">
        <f>'All data'!Y8</f>
        <v>NA</v>
      </c>
    </row>
    <row r="9" spans="1:13" x14ac:dyDescent="0.2">
      <c r="A9" s="135">
        <f>'All data'!A9</f>
        <v>10</v>
      </c>
      <c r="B9" s="135" t="str">
        <f>'All data'!F9</f>
        <v>M</v>
      </c>
      <c r="C9" s="135" t="str">
        <f>'All data'!E9</f>
        <v>Glioblastoma, IDH-wildtype</v>
      </c>
      <c r="D9" s="135" t="str">
        <f>'All data'!D9</f>
        <v>Recurrence/progression</v>
      </c>
      <c r="E9" s="135" t="str">
        <f>'All data'!I9</f>
        <v>M</v>
      </c>
      <c r="F9" s="135" t="str">
        <f>'All data'!J9</f>
        <v>NA</v>
      </c>
      <c r="G9" s="135">
        <f>'All data'!R9</f>
        <v>30</v>
      </c>
      <c r="H9" s="135" t="str">
        <f>'All data'!S9</f>
        <v>Y</v>
      </c>
      <c r="I9" s="135">
        <f>'All data'!T9</f>
        <v>24</v>
      </c>
      <c r="J9" s="141" t="str">
        <f>'All data'!U9</f>
        <v>23-31</v>
      </c>
      <c r="K9" s="135">
        <f>'All data'!W9</f>
        <v>3</v>
      </c>
      <c r="L9" s="135">
        <f>'All data'!X9</f>
        <v>3</v>
      </c>
      <c r="M9" s="135">
        <f>'All data'!Y9</f>
        <v>2</v>
      </c>
    </row>
    <row r="10" spans="1:13" x14ac:dyDescent="0.2">
      <c r="A10" s="4">
        <f>'All data'!A10</f>
        <v>12</v>
      </c>
      <c r="B10" s="4" t="str">
        <f>'All data'!F10</f>
        <v>M</v>
      </c>
      <c r="C10" s="4" t="str">
        <f>'All data'!E10</f>
        <v>Glioblastoma, IDH-wildtype</v>
      </c>
      <c r="D10" s="4" t="str">
        <f>'All data'!D10</f>
        <v>Primary</v>
      </c>
      <c r="E10" s="4" t="str">
        <f>'All data'!I10</f>
        <v>M</v>
      </c>
      <c r="F10" s="4" t="str">
        <f>'All data'!J10</f>
        <v>C</v>
      </c>
      <c r="G10" s="4">
        <f>'All data'!R10</f>
        <v>20</v>
      </c>
      <c r="H10" s="4" t="str">
        <f>'All data'!S10</f>
        <v>Y</v>
      </c>
      <c r="I10" s="4">
        <f>'All data'!T10</f>
        <v>25</v>
      </c>
      <c r="J10" s="51" t="str">
        <f>'All data'!U10</f>
        <v>24-34</v>
      </c>
      <c r="K10" s="4">
        <f>'All data'!W10</f>
        <v>3</v>
      </c>
      <c r="L10" s="4">
        <f>'All data'!X10</f>
        <v>3</v>
      </c>
      <c r="M10" s="4">
        <f>'All data'!Y10</f>
        <v>3</v>
      </c>
    </row>
    <row r="11" spans="1:13" x14ac:dyDescent="0.2">
      <c r="A11" s="135">
        <f>'All data'!A11</f>
        <v>14</v>
      </c>
      <c r="B11" s="135" t="str">
        <f>'All data'!F11</f>
        <v>M</v>
      </c>
      <c r="C11" s="135" t="str">
        <f>'All data'!E11</f>
        <v>Glioblastoma, IDH-wildtype</v>
      </c>
      <c r="D11" s="135" t="str">
        <f>'All data'!D11</f>
        <v>Recurrence</v>
      </c>
      <c r="E11" s="135" t="str">
        <f>'All data'!I11</f>
        <v>C</v>
      </c>
      <c r="F11" s="135" t="str">
        <f>'All data'!J11</f>
        <v>P</v>
      </c>
      <c r="G11" s="135">
        <f>'All data'!R11</f>
        <v>20</v>
      </c>
      <c r="H11" s="135" t="str">
        <f>'All data'!S11</f>
        <v>Y</v>
      </c>
      <c r="I11" s="135">
        <f>'All data'!T11</f>
        <v>33</v>
      </c>
      <c r="J11" s="141" t="str">
        <f>'All data'!U11</f>
        <v>23-39</v>
      </c>
      <c r="K11" s="135">
        <f>'All data'!W11</f>
        <v>3</v>
      </c>
      <c r="L11" s="135">
        <v>3</v>
      </c>
      <c r="M11" s="135" t="str">
        <f>'All data'!Y11</f>
        <v>NA</v>
      </c>
    </row>
    <row r="12" spans="1:13" x14ac:dyDescent="0.2">
      <c r="A12" s="4">
        <f>'All data'!A12</f>
        <v>15</v>
      </c>
      <c r="B12" s="4" t="str">
        <f>'All data'!F12</f>
        <v>M</v>
      </c>
      <c r="C12" s="4" t="str">
        <f>'All data'!E12</f>
        <v>Glioblastoma, IDH-wildtype</v>
      </c>
      <c r="D12" s="4" t="str">
        <f>'All data'!D12</f>
        <v>Primary</v>
      </c>
      <c r="E12" s="4" t="str">
        <f>'All data'!I12</f>
        <v>NA</v>
      </c>
      <c r="F12" s="4" t="str">
        <f>'All data'!J12</f>
        <v>NA</v>
      </c>
      <c r="G12" s="4">
        <f>'All data'!R12</f>
        <v>30</v>
      </c>
      <c r="H12" s="4" t="str">
        <f>'All data'!S12</f>
        <v>Y</v>
      </c>
      <c r="I12" s="4">
        <f>'All data'!T12</f>
        <v>60</v>
      </c>
      <c r="J12" s="51" t="str">
        <f>'All data'!U12</f>
        <v>51-79</v>
      </c>
      <c r="K12" s="4">
        <f>'All data'!W12</f>
        <v>1</v>
      </c>
      <c r="L12" s="4" t="str">
        <f>'All data'!X12</f>
        <v>NA</v>
      </c>
      <c r="M12" s="4" t="str">
        <f>'All data'!Y12</f>
        <v>NA</v>
      </c>
    </row>
    <row r="13" spans="1:13" x14ac:dyDescent="0.2">
      <c r="A13" s="135">
        <f>'All data'!A13</f>
        <v>16</v>
      </c>
      <c r="B13" s="135" t="str">
        <f>'All data'!F13</f>
        <v>F</v>
      </c>
      <c r="C13" s="135" t="str">
        <f>'All data'!E13</f>
        <v>Glioblastoma, IDH-wildtype</v>
      </c>
      <c r="D13" s="135" t="str">
        <f>'All data'!D13</f>
        <v>Primary</v>
      </c>
      <c r="E13" s="135" t="str">
        <f>'All data'!I13</f>
        <v>M</v>
      </c>
      <c r="F13" s="135" t="str">
        <f>'All data'!J13</f>
        <v>NA</v>
      </c>
      <c r="G13" s="135">
        <f>'All data'!R13</f>
        <v>20</v>
      </c>
      <c r="H13" s="135" t="str">
        <f>'All data'!S13</f>
        <v>Y</v>
      </c>
      <c r="I13" s="135">
        <f>'All data'!T13</f>
        <v>30</v>
      </c>
      <c r="J13" s="141" t="str">
        <f>'All data'!U13</f>
        <v>26-57</v>
      </c>
      <c r="K13" s="135">
        <f>'All data'!W13</f>
        <v>1</v>
      </c>
      <c r="L13" s="135" t="str">
        <f>'All data'!X13</f>
        <v>NA</v>
      </c>
      <c r="M13" s="135" t="str">
        <f>'All data'!Y13</f>
        <v>NA</v>
      </c>
    </row>
    <row r="14" spans="1:13" x14ac:dyDescent="0.2">
      <c r="A14" s="4">
        <f>'All data'!A14</f>
        <v>22</v>
      </c>
      <c r="B14" s="4" t="str">
        <f>'All data'!F14</f>
        <v>M</v>
      </c>
      <c r="C14" s="4" t="str">
        <f>'All data'!E14</f>
        <v>Gliosarcoma, IDH-wildtype</v>
      </c>
      <c r="D14" s="4" t="str">
        <f>'All data'!D14</f>
        <v>Primary</v>
      </c>
      <c r="E14" s="4" t="str">
        <f>'All data'!I14</f>
        <v>C</v>
      </c>
      <c r="F14" s="4" t="str">
        <f>'All data'!J14</f>
        <v>C</v>
      </c>
      <c r="G14" s="4">
        <f>'All data'!R14</f>
        <v>20</v>
      </c>
      <c r="H14" s="4" t="str">
        <f>'All data'!S14</f>
        <v>Y</v>
      </c>
      <c r="I14" s="4">
        <f>'All data'!T14</f>
        <v>25</v>
      </c>
      <c r="J14" s="51" t="str">
        <f>'All data'!U14</f>
        <v>25-32</v>
      </c>
      <c r="K14" s="4">
        <f>'All data'!W14</f>
        <v>3</v>
      </c>
      <c r="L14" s="4">
        <f>'All data'!X14</f>
        <v>1</v>
      </c>
      <c r="M14" s="4">
        <f>'All data'!Y14</f>
        <v>1</v>
      </c>
    </row>
    <row r="15" spans="1:13" x14ac:dyDescent="0.2">
      <c r="A15" s="135">
        <f>'All data'!A15</f>
        <v>26</v>
      </c>
      <c r="B15" s="135" t="str">
        <f>'All data'!F15</f>
        <v>M</v>
      </c>
      <c r="C15" s="135" t="str">
        <f>'All data'!E15</f>
        <v>Glioblastoma, IDH-wildtype</v>
      </c>
      <c r="D15" s="135" t="str">
        <f>'All data'!D15</f>
        <v>Primary</v>
      </c>
      <c r="E15" s="135" t="str">
        <f>'All data'!I15</f>
        <v>NA</v>
      </c>
      <c r="F15" s="135" t="str">
        <f>'All data'!J15</f>
        <v>NA</v>
      </c>
      <c r="G15" s="135">
        <f>'All data'!R15</f>
        <v>40</v>
      </c>
      <c r="H15" s="135" t="str">
        <f>'All data'!S15</f>
        <v>Y</v>
      </c>
      <c r="I15" s="135">
        <f>'All data'!T15</f>
        <v>59</v>
      </c>
      <c r="J15" s="141" t="str">
        <f>'All data'!U15</f>
        <v>56-62</v>
      </c>
      <c r="K15" s="135">
        <f>'All data'!W15</f>
        <v>2</v>
      </c>
      <c r="L15" s="135" t="str">
        <f>'All data'!X15</f>
        <v>NA</v>
      </c>
      <c r="M15" s="135" t="str">
        <f>'All data'!Y15</f>
        <v>NA</v>
      </c>
    </row>
    <row r="16" spans="1:13" x14ac:dyDescent="0.2">
      <c r="A16" s="4">
        <f>'All data'!A16</f>
        <v>28</v>
      </c>
      <c r="B16" s="4" t="str">
        <f>'All data'!F16</f>
        <v>M</v>
      </c>
      <c r="C16" s="4" t="str">
        <f>'All data'!E16</f>
        <v>Gliosarcoma, IDH-wildtype</v>
      </c>
      <c r="D16" s="4" t="str">
        <f>'All data'!D16</f>
        <v>Primary</v>
      </c>
      <c r="E16" s="4" t="str">
        <f>'All data'!I16</f>
        <v>NA</v>
      </c>
      <c r="F16" s="4" t="str">
        <f>'All data'!J16</f>
        <v>C</v>
      </c>
      <c r="G16" s="4">
        <f>'All data'!R16</f>
        <v>30</v>
      </c>
      <c r="H16" s="4" t="str">
        <f>'All data'!S16</f>
        <v>Y</v>
      </c>
      <c r="I16" s="4">
        <f>'All data'!T16</f>
        <v>25</v>
      </c>
      <c r="J16" s="51" t="str">
        <f>'All data'!U16</f>
        <v>23-35</v>
      </c>
      <c r="K16" s="4">
        <f>'All data'!W16</f>
        <v>3</v>
      </c>
      <c r="L16" s="4">
        <f>'All data'!X16</f>
        <v>1</v>
      </c>
      <c r="M16" s="4">
        <f>'All data'!Y16</f>
        <v>0</v>
      </c>
    </row>
    <row r="17" spans="1:13" x14ac:dyDescent="0.2">
      <c r="A17" s="135">
        <f>'All data'!A17</f>
        <v>34</v>
      </c>
      <c r="B17" s="135" t="str">
        <f>'All data'!F17</f>
        <v>F</v>
      </c>
      <c r="C17" s="135" t="str">
        <f>'All data'!E17</f>
        <v>Glioblastoma, IDH-wildtype</v>
      </c>
      <c r="D17" s="135" t="str">
        <f>'All data'!D17</f>
        <v>Primary</v>
      </c>
      <c r="E17" s="135" t="str">
        <f>'All data'!I17</f>
        <v>NA</v>
      </c>
      <c r="F17" s="135" t="str">
        <f>'All data'!J17</f>
        <v>P</v>
      </c>
      <c r="G17" s="135">
        <f>'All data'!R17</f>
        <v>60</v>
      </c>
      <c r="H17" s="135" t="str">
        <f>'All data'!S17</f>
        <v>Y</v>
      </c>
      <c r="I17" s="135">
        <f>'All data'!T17</f>
        <v>75</v>
      </c>
      <c r="J17" s="141" t="str">
        <f>'All data'!U17</f>
        <v>72-176</v>
      </c>
      <c r="K17" s="135">
        <f>'All data'!W17</f>
        <v>2</v>
      </c>
      <c r="L17" s="135" t="str">
        <f>'All data'!X17</f>
        <v>NA</v>
      </c>
      <c r="M17" s="135" t="str">
        <f>'All data'!Y17</f>
        <v>NA</v>
      </c>
    </row>
    <row r="18" spans="1:13" x14ac:dyDescent="0.2">
      <c r="A18" s="4">
        <f>'All data'!A18</f>
        <v>36</v>
      </c>
      <c r="B18" s="4" t="str">
        <f>'All data'!F18</f>
        <v>M</v>
      </c>
      <c r="C18" s="4" t="str">
        <f>'All data'!E18</f>
        <v>Diffuse midline glioma, H3K27M mutant</v>
      </c>
      <c r="D18" s="4" t="str">
        <f>'All data'!D18</f>
        <v>Primary</v>
      </c>
      <c r="E18" s="4" t="str">
        <f>'All data'!I18</f>
        <v>P</v>
      </c>
      <c r="F18" s="4" t="str">
        <f>'All data'!J18</f>
        <v>P</v>
      </c>
      <c r="G18" s="4">
        <f>'All data'!R18</f>
        <v>30</v>
      </c>
      <c r="H18" s="4" t="str">
        <f>'All data'!S18</f>
        <v>Y</v>
      </c>
      <c r="I18" s="4" t="str">
        <f>'All data'!T18</f>
        <v>42+</v>
      </c>
      <c r="J18" s="51" t="str">
        <f>'All data'!U18</f>
        <v>42+</v>
      </c>
      <c r="K18" s="4">
        <f>'All data'!W18</f>
        <v>2</v>
      </c>
      <c r="L18" s="4" t="str">
        <f>'All data'!X18</f>
        <v>NA</v>
      </c>
      <c r="M18" s="4" t="str">
        <f>'All data'!Y18</f>
        <v>NA</v>
      </c>
    </row>
    <row r="19" spans="1:13" x14ac:dyDescent="0.2">
      <c r="A19" s="135">
        <f>'All data'!A19</f>
        <v>38</v>
      </c>
      <c r="B19" s="135" t="str">
        <f>'All data'!F19</f>
        <v>F</v>
      </c>
      <c r="C19" s="135" t="str">
        <f>'All data'!E19</f>
        <v>Glioblastoma, IDH-wildtype</v>
      </c>
      <c r="D19" s="135" t="str">
        <f>'All data'!D19</f>
        <v>Primary</v>
      </c>
      <c r="E19" s="135" t="str">
        <f>'All data'!I19</f>
        <v>C</v>
      </c>
      <c r="F19" s="135" t="str">
        <f>'All data'!J19</f>
        <v>P</v>
      </c>
      <c r="G19" s="135">
        <f>'All data'!R19</f>
        <v>30</v>
      </c>
      <c r="H19" s="135" t="str">
        <f>'All data'!S19</f>
        <v>Y</v>
      </c>
      <c r="I19" s="135">
        <f>'All data'!T19</f>
        <v>24</v>
      </c>
      <c r="J19" s="141" t="str">
        <f>'All data'!U19</f>
        <v>21-29</v>
      </c>
      <c r="K19" s="135">
        <f>'All data'!W19</f>
        <v>2</v>
      </c>
      <c r="L19" s="135">
        <f>'All data'!X19</f>
        <v>2</v>
      </c>
      <c r="M19" s="135" t="str">
        <f>'All data'!Y19</f>
        <v>NA</v>
      </c>
    </row>
    <row r="20" spans="1:13" x14ac:dyDescent="0.2">
      <c r="A20" s="4">
        <f>'All data'!A20</f>
        <v>39</v>
      </c>
      <c r="B20" s="4" t="str">
        <f>'All data'!F20</f>
        <v>M</v>
      </c>
      <c r="C20" s="4" t="str">
        <f>'All data'!E20</f>
        <v>Glioblastoma, IDH-wildtype</v>
      </c>
      <c r="D20" s="4" t="str">
        <f>'All data'!D20</f>
        <v>Primary</v>
      </c>
      <c r="E20" s="4" t="str">
        <f>'All data'!I20</f>
        <v>M</v>
      </c>
      <c r="F20" s="4" t="str">
        <f>'All data'!J20</f>
        <v>C</v>
      </c>
      <c r="G20" s="4">
        <f>'All data'!R20</f>
        <v>30</v>
      </c>
      <c r="H20" s="4" t="str">
        <f>'All data'!S20</f>
        <v>Y</v>
      </c>
      <c r="I20" s="4">
        <f>'All data'!T20</f>
        <v>26</v>
      </c>
      <c r="J20" s="51" t="str">
        <f>'All data'!U20</f>
        <v>23-34</v>
      </c>
      <c r="K20" s="4">
        <f>'All data'!W20</f>
        <v>3</v>
      </c>
      <c r="L20" s="4">
        <v>1</v>
      </c>
      <c r="M20" s="4">
        <f>'All data'!Y20</f>
        <v>1</v>
      </c>
    </row>
    <row r="21" spans="1:13" x14ac:dyDescent="0.2">
      <c r="A21" s="135">
        <f>'All data'!A21</f>
        <v>40</v>
      </c>
      <c r="B21" s="135" t="str">
        <f>'All data'!F21</f>
        <v>M</v>
      </c>
      <c r="C21" s="135" t="str">
        <f>'All data'!E21</f>
        <v>Glioblastoma, IDH-wildtype</v>
      </c>
      <c r="D21" s="135" t="str">
        <f>'All data'!D21</f>
        <v>Primary</v>
      </c>
      <c r="E21" s="135" t="str">
        <f>'All data'!I21</f>
        <v>NA</v>
      </c>
      <c r="F21" s="135" t="str">
        <f>'All data'!J21</f>
        <v>P</v>
      </c>
      <c r="G21" s="135">
        <f>'All data'!R21</f>
        <v>75</v>
      </c>
      <c r="H21" s="135" t="str">
        <f>'All data'!S21</f>
        <v>Y</v>
      </c>
      <c r="I21" s="135">
        <f>'All data'!T21</f>
        <v>78</v>
      </c>
      <c r="J21" s="141" t="str">
        <f>'All data'!U21</f>
        <v>56-95</v>
      </c>
      <c r="K21" s="141">
        <f>'All data'!W21</f>
        <v>2</v>
      </c>
      <c r="L21" s="141">
        <v>1</v>
      </c>
      <c r="M21" s="135" t="str">
        <f>'All data'!Y21</f>
        <v>NA</v>
      </c>
    </row>
    <row r="22" spans="1:13" x14ac:dyDescent="0.2">
      <c r="A22" s="4">
        <f>'All data'!A22</f>
        <v>43</v>
      </c>
      <c r="B22" s="4" t="str">
        <f>'All data'!F22</f>
        <v>M</v>
      </c>
      <c r="C22" s="4" t="str">
        <f>'All data'!E22</f>
        <v>Glioblastoma, IDH-wildtype</v>
      </c>
      <c r="D22" s="4" t="str">
        <f>'All data'!D22</f>
        <v>Primary</v>
      </c>
      <c r="E22" s="4" t="str">
        <f>'All data'!I22</f>
        <v>C</v>
      </c>
      <c r="F22" s="4" t="str">
        <f>'All data'!J22</f>
        <v>NA</v>
      </c>
      <c r="G22" s="4">
        <f>'All data'!R22</f>
        <v>20</v>
      </c>
      <c r="H22" s="4" t="str">
        <f>'All data'!S22</f>
        <v>Y</v>
      </c>
      <c r="I22" s="4">
        <f>'All data'!T22</f>
        <v>27</v>
      </c>
      <c r="J22" s="51" t="str">
        <f>'All data'!U22</f>
        <v>20-32</v>
      </c>
      <c r="K22" s="4">
        <f>'All data'!W22</f>
        <v>3</v>
      </c>
      <c r="L22" s="4">
        <f>'All data'!X22</f>
        <v>3</v>
      </c>
      <c r="M22" s="4">
        <f>'All data'!Y22</f>
        <v>0</v>
      </c>
    </row>
    <row r="23" spans="1:13" x14ac:dyDescent="0.2">
      <c r="A23" s="135">
        <f>'All data'!A23</f>
        <v>44</v>
      </c>
      <c r="B23" s="135" t="str">
        <f>'All data'!F23</f>
        <v>F</v>
      </c>
      <c r="C23" s="135" t="str">
        <f>'All data'!E23</f>
        <v>Glioblastoma, IDH-wildtype</v>
      </c>
      <c r="D23" s="135" t="str">
        <f>'All data'!D23</f>
        <v>Primary</v>
      </c>
      <c r="E23" s="135" t="str">
        <f>'All data'!I23</f>
        <v>M</v>
      </c>
      <c r="F23" s="135" t="str">
        <f>'All data'!J23</f>
        <v>NA</v>
      </c>
      <c r="G23" s="135">
        <f>'All data'!R23</f>
        <v>30</v>
      </c>
      <c r="H23" s="135" t="str">
        <f>'All data'!S23</f>
        <v>Y</v>
      </c>
      <c r="I23" s="135">
        <f>'All data'!T23</f>
        <v>33</v>
      </c>
      <c r="J23" s="141" t="str">
        <f>'All data'!U23</f>
        <v>21-49</v>
      </c>
      <c r="K23" s="135">
        <f>'All data'!W23</f>
        <v>3</v>
      </c>
      <c r="L23" s="135">
        <f>'All data'!X23</f>
        <v>2</v>
      </c>
      <c r="M23" s="135">
        <f>'All data'!Y23</f>
        <v>0</v>
      </c>
    </row>
    <row r="24" spans="1:13" x14ac:dyDescent="0.2">
      <c r="A24" s="4">
        <f>'All data'!A24</f>
        <v>46</v>
      </c>
      <c r="B24" s="4" t="str">
        <f>'All data'!F24</f>
        <v>M</v>
      </c>
      <c r="C24" s="4" t="str">
        <f>'All data'!E24</f>
        <v>Glioblastoma, IDH-wildtype</v>
      </c>
      <c r="D24" s="4" t="str">
        <f>'All data'!D24</f>
        <v>Recurrence</v>
      </c>
      <c r="E24" s="4" t="str">
        <f>'All data'!I24</f>
        <v>M</v>
      </c>
      <c r="F24" s="4" t="str">
        <f>'All data'!J24</f>
        <v>C</v>
      </c>
      <c r="G24" s="4">
        <f>'All data'!R24</f>
        <v>30</v>
      </c>
      <c r="H24" s="4" t="str">
        <f>'All data'!S24</f>
        <v>Y</v>
      </c>
      <c r="I24" s="4">
        <f>'All data'!T24</f>
        <v>43</v>
      </c>
      <c r="J24" s="51" t="str">
        <f>'All data'!U24</f>
        <v>40-43</v>
      </c>
      <c r="K24" s="4">
        <f>'All data'!W24</f>
        <v>3</v>
      </c>
      <c r="L24" s="4">
        <f>'All data'!X24</f>
        <v>1</v>
      </c>
      <c r="M24" s="4">
        <f>'All data'!Y24</f>
        <v>0</v>
      </c>
    </row>
    <row r="25" spans="1:13" x14ac:dyDescent="0.2">
      <c r="A25" s="135">
        <f>'All data'!A25</f>
        <v>56</v>
      </c>
      <c r="B25" s="135" t="str">
        <f>'All data'!F25</f>
        <v>M</v>
      </c>
      <c r="C25" s="135" t="str">
        <f>'All data'!E25</f>
        <v>Glioblastoma, IDH-wildtype</v>
      </c>
      <c r="D25" s="135" t="str">
        <f>'All data'!D25</f>
        <v>Primary</v>
      </c>
      <c r="E25" s="135" t="str">
        <f>'All data'!I25</f>
        <v>NA</v>
      </c>
      <c r="F25" s="135" t="str">
        <f>'All data'!J25</f>
        <v>NA</v>
      </c>
      <c r="G25" s="135">
        <f>'All data'!R25</f>
        <v>50</v>
      </c>
      <c r="H25" s="135" t="str">
        <f>'All data'!S25</f>
        <v>Y</v>
      </c>
      <c r="I25" s="135">
        <f>'All data'!T25</f>
        <v>291</v>
      </c>
      <c r="J25" s="141" t="str">
        <f>'All data'!U25</f>
        <v>228-389</v>
      </c>
      <c r="K25" s="135">
        <f>'All data'!W25</f>
        <v>1</v>
      </c>
      <c r="L25" s="135" t="str">
        <f>'All data'!X25</f>
        <v>NA</v>
      </c>
      <c r="M25" s="135" t="str">
        <f>'All data'!Y25</f>
        <v>NA</v>
      </c>
    </row>
    <row r="26" spans="1:13" x14ac:dyDescent="0.2">
      <c r="A26" s="4">
        <f>'All data'!A26</f>
        <v>59</v>
      </c>
      <c r="B26" s="4" t="str">
        <f>'All data'!F26</f>
        <v>F</v>
      </c>
      <c r="C26" s="4" t="str">
        <f>'All data'!E26</f>
        <v>Glioblastoma, IDH-wildtype</v>
      </c>
      <c r="D26" s="4" t="str">
        <f>'All data'!D26</f>
        <v>Primary</v>
      </c>
      <c r="E26" s="4" t="str">
        <f>'All data'!I26</f>
        <v>M</v>
      </c>
      <c r="F26" s="4" t="str">
        <f>'All data'!J26</f>
        <v>C</v>
      </c>
      <c r="G26" s="4">
        <f>'All data'!R26</f>
        <v>20</v>
      </c>
      <c r="H26" s="4" t="str">
        <f>'All data'!S26</f>
        <v>Y</v>
      </c>
      <c r="I26" s="4">
        <f>'All data'!T26</f>
        <v>28</v>
      </c>
      <c r="J26" s="51" t="str">
        <f>'All data'!U26</f>
        <v>22-29</v>
      </c>
      <c r="K26" s="4">
        <f>'All data'!W26</f>
        <v>2</v>
      </c>
      <c r="L26" s="4">
        <f>'All data'!X26</f>
        <v>0</v>
      </c>
      <c r="M26" s="4">
        <f>'All data'!Y26</f>
        <v>0</v>
      </c>
    </row>
    <row r="27" spans="1:13" x14ac:dyDescent="0.2">
      <c r="A27" s="135">
        <f>'All data'!A27</f>
        <v>61</v>
      </c>
      <c r="B27" s="135" t="str">
        <f>'All data'!F27</f>
        <v>F</v>
      </c>
      <c r="C27" s="135" t="str">
        <f>'All data'!E27</f>
        <v>Glioblastoma, IDH-wildtype</v>
      </c>
      <c r="D27" s="135" t="str">
        <f>'All data'!D27</f>
        <v>Primary</v>
      </c>
      <c r="E27" s="135" t="str">
        <f>'All data'!I27</f>
        <v>P</v>
      </c>
      <c r="F27" s="135" t="str">
        <f>'All data'!J27</f>
        <v>P</v>
      </c>
      <c r="G27" s="135">
        <f>'All data'!R27</f>
        <v>120</v>
      </c>
      <c r="H27" s="135" t="str">
        <f>'All data'!S27</f>
        <v>Y</v>
      </c>
      <c r="I27" s="135">
        <f>'All data'!T27</f>
        <v>69</v>
      </c>
      <c r="J27" s="141" t="str">
        <f>'All data'!U27</f>
        <v>69-82</v>
      </c>
      <c r="K27" s="135">
        <f>'All data'!W27</f>
        <v>3</v>
      </c>
      <c r="L27" s="135" t="str">
        <f>'All data'!X27</f>
        <v>NA</v>
      </c>
      <c r="M27" s="135" t="str">
        <f>'All data'!Y27</f>
        <v>NA</v>
      </c>
    </row>
    <row r="28" spans="1:13" x14ac:dyDescent="0.2">
      <c r="A28" s="4">
        <f>'All data'!A28</f>
        <v>63</v>
      </c>
      <c r="B28" s="4" t="str">
        <f>'All data'!F28</f>
        <v>F</v>
      </c>
      <c r="C28" s="4" t="str">
        <f>'All data'!E28</f>
        <v>Glioblastoma, IDH-wildtype</v>
      </c>
      <c r="D28" s="4" t="str">
        <f>'All data'!D28</f>
        <v>Primary</v>
      </c>
      <c r="E28" s="4" t="str">
        <f>'All data'!I28</f>
        <v>NA</v>
      </c>
      <c r="F28" s="4" t="str">
        <f>'All data'!J28</f>
        <v>P</v>
      </c>
      <c r="G28" s="4">
        <f>'All data'!R28</f>
        <v>60</v>
      </c>
      <c r="H28" s="4" t="str">
        <f>'All data'!S28</f>
        <v>Y</v>
      </c>
      <c r="I28" s="4">
        <f>'All data'!T28</f>
        <v>82</v>
      </c>
      <c r="J28" s="51" t="str">
        <f>'All data'!U28</f>
        <v>77-238</v>
      </c>
      <c r="K28" s="4">
        <f>'All data'!W28</f>
        <v>3</v>
      </c>
      <c r="L28" s="4" t="str">
        <f>'All data'!X28</f>
        <v>NA</v>
      </c>
      <c r="M28" s="4" t="str">
        <f>'All data'!Y28</f>
        <v>NA</v>
      </c>
    </row>
    <row r="29" spans="1:13" x14ac:dyDescent="0.2">
      <c r="A29" s="135">
        <f>'All data'!A29</f>
        <v>64</v>
      </c>
      <c r="B29" s="135" t="str">
        <f>'All data'!F29</f>
        <v>F</v>
      </c>
      <c r="C29" s="135" t="str">
        <f>'All data'!E29</f>
        <v>Glioblastoma, IDH-wildtype</v>
      </c>
      <c r="D29" s="135" t="str">
        <f>'All data'!D29</f>
        <v>Recurrence</v>
      </c>
      <c r="E29" s="135" t="str">
        <f>'All data'!I29</f>
        <v>P</v>
      </c>
      <c r="F29" s="135" t="str">
        <f>'All data'!J29</f>
        <v>P</v>
      </c>
      <c r="G29" s="135">
        <f>'All data'!R29</f>
        <v>90</v>
      </c>
      <c r="H29" s="135" t="str">
        <f>'All data'!S29</f>
        <v>Y</v>
      </c>
      <c r="I29" s="135">
        <f>'All data'!T29</f>
        <v>67</v>
      </c>
      <c r="J29" s="141" t="str">
        <f>'All data'!U29</f>
        <v>57-77</v>
      </c>
      <c r="K29" s="135">
        <f>'All data'!W29</f>
        <v>3</v>
      </c>
      <c r="L29" s="135">
        <f>'All data'!X29</f>
        <v>3</v>
      </c>
      <c r="M29" s="135" t="str">
        <f>'All data'!Y29</f>
        <v>NA</v>
      </c>
    </row>
    <row r="30" spans="1:13" x14ac:dyDescent="0.2">
      <c r="A30" s="4">
        <f>'All data'!A30</f>
        <v>66</v>
      </c>
      <c r="B30" s="4" t="str">
        <f>'All data'!F30</f>
        <v>M</v>
      </c>
      <c r="C30" s="4" t="str">
        <f>'All data'!E30</f>
        <v>Glioblastoma, IDH-wildtype</v>
      </c>
      <c r="D30" s="4" t="str">
        <f>'All data'!D30</f>
        <v>Primary</v>
      </c>
      <c r="E30" s="4" t="str">
        <f>'All data'!I30</f>
        <v>C</v>
      </c>
      <c r="F30" s="4" t="str">
        <f>'All data'!J30</f>
        <v>C</v>
      </c>
      <c r="G30" s="4">
        <f>'All data'!R30</f>
        <v>40</v>
      </c>
      <c r="H30" s="4" t="str">
        <f>'All data'!S30</f>
        <v>Y</v>
      </c>
      <c r="I30" s="4">
        <f>'All data'!T30</f>
        <v>55</v>
      </c>
      <c r="J30" s="51" t="str">
        <f>'All data'!U30</f>
        <v>50-62+</v>
      </c>
      <c r="K30" s="4">
        <f>'All data'!W30</f>
        <v>3</v>
      </c>
      <c r="L30" s="4">
        <f>'All data'!X30</f>
        <v>3</v>
      </c>
      <c r="M30" s="4" t="str">
        <f>'All data'!Y30</f>
        <v>NA</v>
      </c>
    </row>
    <row r="31" spans="1:13" x14ac:dyDescent="0.2">
      <c r="A31" s="135">
        <f>'All data'!A31</f>
        <v>67</v>
      </c>
      <c r="B31" s="135" t="str">
        <f>'All data'!F31</f>
        <v>M</v>
      </c>
      <c r="C31" s="135" t="str">
        <f>'All data'!E31</f>
        <v>Glioblastoma, IDH-wildtype</v>
      </c>
      <c r="D31" s="135" t="str">
        <f>'All data'!D31</f>
        <v>Primary</v>
      </c>
      <c r="E31" s="135" t="str">
        <f>'All data'!I31</f>
        <v>NA</v>
      </c>
      <c r="F31" s="135" t="str">
        <f>'All data'!J31</f>
        <v>P</v>
      </c>
      <c r="G31" s="135">
        <f>'All data'!R31</f>
        <v>120</v>
      </c>
      <c r="H31" s="135" t="str">
        <f>'All data'!S31</f>
        <v>Y</v>
      </c>
      <c r="I31" s="135">
        <f>'All data'!T31</f>
        <v>56</v>
      </c>
      <c r="J31" s="141" t="str">
        <f>'All data'!U31</f>
        <v>52-60</v>
      </c>
      <c r="K31" s="135" t="str">
        <f>'All data'!W31</f>
        <v>NA</v>
      </c>
      <c r="L31" s="135" t="str">
        <f>'All data'!X31</f>
        <v>NA</v>
      </c>
      <c r="M31" s="135" t="str">
        <f>'All data'!Y31</f>
        <v>NA</v>
      </c>
    </row>
    <row r="32" spans="1:13" x14ac:dyDescent="0.2">
      <c r="A32" s="4">
        <f>'All data'!A32</f>
        <v>69</v>
      </c>
      <c r="B32" s="4" t="str">
        <f>'All data'!F32</f>
        <v>M</v>
      </c>
      <c r="C32" s="4" t="str">
        <f>'All data'!E32</f>
        <v>Gliosarcoma, IDH-wildtype</v>
      </c>
      <c r="D32" s="4" t="str">
        <f>'All data'!D32</f>
        <v>Primary</v>
      </c>
      <c r="E32" s="4" t="str">
        <f>'All data'!I32</f>
        <v>NA</v>
      </c>
      <c r="F32" s="4" t="str">
        <f>'All data'!J32</f>
        <v>C</v>
      </c>
      <c r="G32" s="4">
        <f>'All data'!R32</f>
        <v>20</v>
      </c>
      <c r="H32" s="4" t="str">
        <f>'All data'!S32</f>
        <v>Y</v>
      </c>
      <c r="I32" s="4">
        <f>'All data'!T32</f>
        <v>19</v>
      </c>
      <c r="J32" s="51" t="str">
        <f>'All data'!U32</f>
        <v>17-36</v>
      </c>
      <c r="K32" s="4">
        <f>'All data'!W32</f>
        <v>2</v>
      </c>
      <c r="L32" s="4">
        <f>'All data'!X32</f>
        <v>0</v>
      </c>
      <c r="M32" s="4" t="str">
        <f>'All data'!Y32</f>
        <v>NA</v>
      </c>
    </row>
    <row r="33" spans="1:13" x14ac:dyDescent="0.2">
      <c r="A33" s="135">
        <f>'All data'!A33</f>
        <v>75</v>
      </c>
      <c r="B33" s="135" t="str">
        <f>'All data'!F33</f>
        <v>F</v>
      </c>
      <c r="C33" s="135" t="str">
        <f>'All data'!E33</f>
        <v>Glioblastoma, IDH-wildtype</v>
      </c>
      <c r="D33" s="135" t="str">
        <f>'All data'!D33</f>
        <v>Primary</v>
      </c>
      <c r="E33" s="135" t="str">
        <f>'All data'!I33</f>
        <v>NA</v>
      </c>
      <c r="F33" s="135" t="str">
        <f>'All data'!J33</f>
        <v>P</v>
      </c>
      <c r="G33" s="135">
        <f>'All data'!R33</f>
        <v>60</v>
      </c>
      <c r="H33" s="135" t="str">
        <f>'All data'!S33</f>
        <v>Y</v>
      </c>
      <c r="I33" s="135">
        <f>'All data'!T33</f>
        <v>41</v>
      </c>
      <c r="J33" s="141" t="str">
        <f>'All data'!U33</f>
        <v>32-432</v>
      </c>
      <c r="K33" s="135">
        <f>'All data'!W33</f>
        <v>3</v>
      </c>
      <c r="L33" s="135">
        <f>'All data'!X33</f>
        <v>3</v>
      </c>
      <c r="M33" s="135">
        <f>'All data'!Y33</f>
        <v>3</v>
      </c>
    </row>
    <row r="34" spans="1:13" x14ac:dyDescent="0.2">
      <c r="A34" s="4">
        <f>'All data'!A34</f>
        <v>76</v>
      </c>
      <c r="B34" s="4" t="str">
        <f>'All data'!F34</f>
        <v>M</v>
      </c>
      <c r="C34" s="4" t="str">
        <f>'All data'!E34</f>
        <v>Glioblastoma, IDH-wildtype</v>
      </c>
      <c r="D34" s="4" t="str">
        <f>'All data'!D34</f>
        <v>Recurrence</v>
      </c>
      <c r="E34" s="4" t="str">
        <f>'All data'!I34</f>
        <v>C</v>
      </c>
      <c r="F34" s="4" t="str">
        <f>'All data'!J34</f>
        <v>C</v>
      </c>
      <c r="G34" s="4">
        <f>'All data'!R34</f>
        <v>40</v>
      </c>
      <c r="H34" s="4" t="str">
        <f>'All data'!S34</f>
        <v>Y</v>
      </c>
      <c r="I34" s="4">
        <f>'All data'!T34</f>
        <v>42</v>
      </c>
      <c r="J34" s="51" t="str">
        <f>'All data'!U34</f>
        <v>32-69</v>
      </c>
      <c r="K34" s="4">
        <f>'All data'!W34</f>
        <v>3</v>
      </c>
      <c r="L34" s="4">
        <f>'All data'!X34</f>
        <v>3</v>
      </c>
      <c r="M34" s="4">
        <f>'All data'!Y34</f>
        <v>3</v>
      </c>
    </row>
    <row r="35" spans="1:13" x14ac:dyDescent="0.2">
      <c r="A35" s="135">
        <f>'All data'!A35</f>
        <v>80</v>
      </c>
      <c r="B35" s="135" t="str">
        <f>'All data'!F35</f>
        <v>M</v>
      </c>
      <c r="C35" s="135" t="str">
        <f>'All data'!E35</f>
        <v>Glioblastoma, IDH-wildtype</v>
      </c>
      <c r="D35" s="135" t="str">
        <f>'All data'!D35</f>
        <v>Primary</v>
      </c>
      <c r="E35" s="135" t="str">
        <f>'All data'!I35</f>
        <v>P</v>
      </c>
      <c r="F35" s="135" t="str">
        <f>'All data'!J35</f>
        <v>P</v>
      </c>
      <c r="G35" s="135">
        <f>'All data'!R35</f>
        <v>120</v>
      </c>
      <c r="H35" s="135" t="str">
        <f>'All data'!S35</f>
        <v>Y</v>
      </c>
      <c r="I35" s="135">
        <f>'All data'!T35</f>
        <v>59</v>
      </c>
      <c r="J35" s="141" t="str">
        <f>'All data'!U35</f>
        <v>48-87</v>
      </c>
      <c r="K35" s="135">
        <f>'All data'!W35</f>
        <v>3</v>
      </c>
      <c r="L35" s="135">
        <f>'All data'!X35</f>
        <v>0</v>
      </c>
      <c r="M35" s="135">
        <f>'All data'!Y35</f>
        <v>0</v>
      </c>
    </row>
    <row r="36" spans="1:13" x14ac:dyDescent="0.2">
      <c r="A36" s="4">
        <f>'All data'!A36</f>
        <v>84</v>
      </c>
      <c r="B36" s="4" t="str">
        <f>'All data'!F36</f>
        <v>F</v>
      </c>
      <c r="C36" s="4" t="str">
        <f>'All data'!E36</f>
        <v>Glioblastoma, IDH-wildtype</v>
      </c>
      <c r="D36" s="4" t="str">
        <f>'All data'!D36</f>
        <v>Primary</v>
      </c>
      <c r="E36" s="4" t="str">
        <f>'All data'!I36</f>
        <v>C</v>
      </c>
      <c r="F36" s="4" t="str">
        <f>'All data'!J36</f>
        <v>C</v>
      </c>
      <c r="G36" s="4">
        <f>'All data'!R36</f>
        <v>40</v>
      </c>
      <c r="H36" s="4" t="str">
        <f>'All data'!S36</f>
        <v>Y</v>
      </c>
      <c r="I36" s="4">
        <f>'All data'!T36</f>
        <v>59</v>
      </c>
      <c r="J36" s="51" t="str">
        <f>'All data'!U36</f>
        <v>52-66</v>
      </c>
      <c r="K36" s="4">
        <f>'All data'!W36</f>
        <v>3</v>
      </c>
      <c r="L36" s="4">
        <f>'All data'!X36</f>
        <v>0</v>
      </c>
      <c r="M36" s="4">
        <f>'All data'!Y36</f>
        <v>0</v>
      </c>
    </row>
    <row r="37" spans="1:13" x14ac:dyDescent="0.2">
      <c r="A37" s="135">
        <f>'All data'!A37</f>
        <v>85</v>
      </c>
      <c r="B37" s="135" t="str">
        <f>'All data'!F37</f>
        <v>M</v>
      </c>
      <c r="C37" s="135" t="str">
        <f>'All data'!E37</f>
        <v>Glioblastoma, IDH-wildtype</v>
      </c>
      <c r="D37" s="135" t="str">
        <f>'All data'!D37</f>
        <v>Primary</v>
      </c>
      <c r="E37" s="135" t="str">
        <f>'All data'!I37</f>
        <v>P</v>
      </c>
      <c r="F37" s="135" t="str">
        <f>'All data'!J37</f>
        <v>P</v>
      </c>
      <c r="G37" s="135">
        <f>'All data'!R37</f>
        <v>30</v>
      </c>
      <c r="H37" s="135" t="str">
        <f>'All data'!S37</f>
        <v>Y</v>
      </c>
      <c r="I37" s="135">
        <f>'All data'!T37</f>
        <v>79</v>
      </c>
      <c r="J37" s="141" t="str">
        <f>'All data'!U37</f>
        <v>54-153</v>
      </c>
      <c r="K37" s="135">
        <f>'All data'!W37</f>
        <v>3</v>
      </c>
      <c r="L37" s="135">
        <f>'All data'!X37</f>
        <v>3</v>
      </c>
      <c r="M37" s="135" t="str">
        <f>'All data'!Y37</f>
        <v>NA</v>
      </c>
    </row>
    <row r="38" spans="1:13" x14ac:dyDescent="0.2">
      <c r="A38" s="4">
        <f>'All data'!A38</f>
        <v>91</v>
      </c>
      <c r="B38" s="4" t="str">
        <f>'All data'!F38</f>
        <v>M</v>
      </c>
      <c r="C38" s="4" t="str">
        <f>'All data'!E38</f>
        <v>Glioblastoma, IDH-wildtype</v>
      </c>
      <c r="D38" s="4" t="str">
        <f>'All data'!D38</f>
        <v>Primary</v>
      </c>
      <c r="E38" s="4" t="str">
        <f>'All data'!I38</f>
        <v>C</v>
      </c>
      <c r="F38" s="4" t="str">
        <f>'All data'!J38</f>
        <v>NA</v>
      </c>
      <c r="G38" s="4">
        <f>'All data'!R38</f>
        <v>30</v>
      </c>
      <c r="H38" s="4" t="str">
        <f>'All data'!S38</f>
        <v>Y</v>
      </c>
      <c r="I38" s="4">
        <f>'All data'!T38</f>
        <v>46</v>
      </c>
      <c r="J38" s="51" t="str">
        <f>'All data'!U38</f>
        <v>43-46</v>
      </c>
      <c r="K38" s="4">
        <f>'All data'!W38</f>
        <v>3</v>
      </c>
      <c r="L38" s="4">
        <f>'All data'!X38</f>
        <v>1</v>
      </c>
      <c r="M38" s="4" t="str">
        <f>'All data'!Y38</f>
        <v>NA</v>
      </c>
    </row>
    <row r="39" spans="1:13" x14ac:dyDescent="0.2">
      <c r="A39" s="135">
        <f>'All data'!A39</f>
        <v>102</v>
      </c>
      <c r="B39" s="135" t="str">
        <f>'All data'!F39</f>
        <v>M</v>
      </c>
      <c r="C39" s="135" t="str">
        <f>'All data'!E39</f>
        <v>Glioblastoma, IDH-wildtype</v>
      </c>
      <c r="D39" s="135" t="str">
        <f>'All data'!D39</f>
        <v>Recurrence</v>
      </c>
      <c r="E39" s="135" t="str">
        <f>'All data'!I39</f>
        <v>C</v>
      </c>
      <c r="F39" s="135" t="str">
        <f>'All data'!J39</f>
        <v>C</v>
      </c>
      <c r="G39" s="135">
        <f>'All data'!R39</f>
        <v>90</v>
      </c>
      <c r="H39" s="135" t="str">
        <f>'All data'!S39</f>
        <v>Y</v>
      </c>
      <c r="I39" s="135">
        <f>'All data'!T39</f>
        <v>69</v>
      </c>
      <c r="J39" s="141" t="str">
        <f>'All data'!U39</f>
        <v>66-76</v>
      </c>
      <c r="K39" s="135">
        <f>'All data'!W39</f>
        <v>3</v>
      </c>
      <c r="L39" s="135">
        <f>'All data'!X39</f>
        <v>3</v>
      </c>
      <c r="M39" s="135">
        <f>'All data'!Y39</f>
        <v>2</v>
      </c>
    </row>
    <row r="40" spans="1:13" x14ac:dyDescent="0.2">
      <c r="A40" s="4">
        <f>'All data'!A40</f>
        <v>108</v>
      </c>
      <c r="B40" s="4" t="str">
        <f>'All data'!F40</f>
        <v>M</v>
      </c>
      <c r="C40" s="4" t="str">
        <f>'All data'!E40</f>
        <v>Glioblastoma, IDH-wildtype</v>
      </c>
      <c r="D40" s="4" t="str">
        <f>'All data'!D40</f>
        <v>Primary</v>
      </c>
      <c r="E40" s="4" t="str">
        <f>'All data'!I40</f>
        <v>NA</v>
      </c>
      <c r="F40" s="4" t="str">
        <f>'All data'!J40</f>
        <v>NA</v>
      </c>
      <c r="G40" s="4">
        <f>'All data'!R40</f>
        <v>30</v>
      </c>
      <c r="H40" s="4" t="str">
        <f>'All data'!S40</f>
        <v>Y</v>
      </c>
      <c r="I40" s="4">
        <f>'All data'!T40</f>
        <v>43</v>
      </c>
      <c r="J40" s="51" t="str">
        <f>'All data'!U40</f>
        <v>25-48</v>
      </c>
      <c r="K40" s="4">
        <f>'All data'!W40</f>
        <v>3</v>
      </c>
      <c r="L40" s="4">
        <f>'All data'!X40</f>
        <v>3</v>
      </c>
      <c r="M40" s="4">
        <f>'All data'!Y40</f>
        <v>0</v>
      </c>
    </row>
    <row r="41" spans="1:13" x14ac:dyDescent="0.2">
      <c r="A41" s="135">
        <f>'All data'!A41</f>
        <v>110</v>
      </c>
      <c r="B41" s="135" t="str">
        <f>'All data'!F41</f>
        <v>F</v>
      </c>
      <c r="C41" s="144" t="str">
        <f>'All data'!E41</f>
        <v>Glioblastoma with primitive neuronal component, IDH-wildtype</v>
      </c>
      <c r="D41" s="135" t="str">
        <f>'All data'!D41</f>
        <v>Primary</v>
      </c>
      <c r="E41" s="135" t="str">
        <f>'All data'!I41</f>
        <v>NA</v>
      </c>
      <c r="F41" s="135" t="str">
        <f>'All data'!J41</f>
        <v>P</v>
      </c>
      <c r="G41" s="135">
        <f>'All data'!R41</f>
        <v>120</v>
      </c>
      <c r="H41" s="135" t="str">
        <f>'All data'!S41</f>
        <v>Y</v>
      </c>
      <c r="I41" s="135">
        <f>'All data'!T41</f>
        <v>89</v>
      </c>
      <c r="J41" s="141" t="str">
        <f>'All data'!U41</f>
        <v>68-94</v>
      </c>
      <c r="K41" s="135">
        <f>'All data'!W41</f>
        <v>2</v>
      </c>
      <c r="L41" s="135" t="str">
        <f>'All data'!X41</f>
        <v>NA</v>
      </c>
      <c r="M41" s="135" t="str">
        <f>'All data'!Y41</f>
        <v>NA</v>
      </c>
    </row>
    <row r="42" spans="1:13" x14ac:dyDescent="0.2">
      <c r="A42" s="4">
        <f>'All data'!A42</f>
        <v>114</v>
      </c>
      <c r="B42" s="4" t="str">
        <f>'All data'!F42</f>
        <v>M</v>
      </c>
      <c r="C42" s="4" t="str">
        <f>'All data'!E42</f>
        <v>Glioblastoma, IDH-wildtype</v>
      </c>
      <c r="D42" s="4" t="str">
        <f>'All data'!D42</f>
        <v>Recurrence</v>
      </c>
      <c r="E42" s="4" t="str">
        <f>'All data'!I42</f>
        <v>NA</v>
      </c>
      <c r="F42" s="4" t="str">
        <f>'All data'!J42</f>
        <v>C</v>
      </c>
      <c r="G42" s="4">
        <f>'All data'!R42</f>
        <v>30</v>
      </c>
      <c r="H42" s="4" t="str">
        <f>'All data'!S42</f>
        <v>Y</v>
      </c>
      <c r="I42" s="4">
        <f>'All data'!T42</f>
        <v>136</v>
      </c>
      <c r="J42" s="51" t="str">
        <f>'All data'!U42</f>
        <v>122-177</v>
      </c>
      <c r="K42" s="4">
        <f>'All data'!W42</f>
        <v>3</v>
      </c>
      <c r="L42" s="4">
        <f>'All data'!X42</f>
        <v>0</v>
      </c>
      <c r="M42" s="4" t="str">
        <f>'All data'!Y42</f>
        <v>NA</v>
      </c>
    </row>
    <row r="43" spans="1:13" x14ac:dyDescent="0.2">
      <c r="A43" s="135">
        <f>'All data'!A43</f>
        <v>115</v>
      </c>
      <c r="B43" s="135" t="str">
        <f>'All data'!F43</f>
        <v>F</v>
      </c>
      <c r="C43" s="135" t="str">
        <f>'All data'!E43</f>
        <v>Glioblastoma, IDH-wildtype</v>
      </c>
      <c r="D43" s="135" t="str">
        <f>'All data'!D43</f>
        <v>Primary</v>
      </c>
      <c r="E43" s="135" t="str">
        <f>'All data'!I43</f>
        <v>NA</v>
      </c>
      <c r="F43" s="135" t="str">
        <f>'All data'!J43</f>
        <v>C</v>
      </c>
      <c r="G43" s="135">
        <f>'All data'!R43</f>
        <v>120</v>
      </c>
      <c r="H43" s="135" t="str">
        <f>'All data'!S43</f>
        <v>Y</v>
      </c>
      <c r="I43" s="135">
        <f>'All data'!T43</f>
        <v>91</v>
      </c>
      <c r="J43" s="141" t="str">
        <f>'All data'!U43</f>
        <v>75-101</v>
      </c>
      <c r="K43" s="135">
        <f>'All data'!W43</f>
        <v>3</v>
      </c>
      <c r="L43" s="135">
        <f>'All data'!X43</f>
        <v>0</v>
      </c>
      <c r="M43" s="135" t="str">
        <f>'All data'!Y43</f>
        <v>NA</v>
      </c>
    </row>
    <row r="44" spans="1:13" x14ac:dyDescent="0.2">
      <c r="A44" s="4">
        <f>'All data'!A44</f>
        <v>116</v>
      </c>
      <c r="B44" s="4" t="str">
        <f>'All data'!F44</f>
        <v>F</v>
      </c>
      <c r="C44" s="4" t="str">
        <f>'All data'!E44</f>
        <v>Glioblastoma, IDH-wildtype</v>
      </c>
      <c r="D44" s="4" t="str">
        <f>'All data'!D44</f>
        <v>Primary</v>
      </c>
      <c r="E44" s="4" t="str">
        <f>'All data'!I44</f>
        <v>M</v>
      </c>
      <c r="F44" s="4" t="str">
        <f>'All data'!J44</f>
        <v>P</v>
      </c>
      <c r="G44" s="4">
        <f>'All data'!R44</f>
        <v>60</v>
      </c>
      <c r="H44" s="4" t="str">
        <f>'All data'!S44</f>
        <v>Y</v>
      </c>
      <c r="I44" s="4">
        <f>'All data'!T44</f>
        <v>61</v>
      </c>
      <c r="J44" s="51" t="str">
        <f>'All data'!U44</f>
        <v>42-391</v>
      </c>
      <c r="K44" s="4">
        <f>'All data'!W44</f>
        <v>3</v>
      </c>
      <c r="L44" s="4" t="str">
        <f>'All data'!X44</f>
        <v>NA</v>
      </c>
      <c r="M44" s="4" t="str">
        <f>'All data'!Y44</f>
        <v>NA</v>
      </c>
    </row>
    <row r="45" spans="1:13" x14ac:dyDescent="0.2">
      <c r="A45" s="135">
        <f>'All data'!A45</f>
        <v>117</v>
      </c>
      <c r="B45" s="135" t="str">
        <f>'All data'!F45</f>
        <v>M</v>
      </c>
      <c r="C45" s="135" t="str">
        <f>'All data'!E45</f>
        <v>Glioblastoma, IDH-wildtype</v>
      </c>
      <c r="D45" s="135" t="str">
        <f>'All data'!D45</f>
        <v>Primary</v>
      </c>
      <c r="E45" s="135" t="str">
        <f>'All data'!I45</f>
        <v>P</v>
      </c>
      <c r="F45" s="135" t="str">
        <f>'All data'!J45</f>
        <v>P</v>
      </c>
      <c r="G45" s="135">
        <f>'All data'!R45</f>
        <v>90</v>
      </c>
      <c r="H45" s="135" t="str">
        <f>'All data'!S45</f>
        <v>Y</v>
      </c>
      <c r="I45" s="135">
        <f>'All data'!T45</f>
        <v>63</v>
      </c>
      <c r="J45" s="141" t="str">
        <f>'All data'!U45</f>
        <v>43-65</v>
      </c>
      <c r="K45" s="135">
        <f>'All data'!W45</f>
        <v>3</v>
      </c>
      <c r="L45" s="135">
        <f>'All data'!X45</f>
        <v>3</v>
      </c>
      <c r="M45" s="135" t="str">
        <f>'All data'!Y45</f>
        <v>NA</v>
      </c>
    </row>
    <row r="46" spans="1:13" x14ac:dyDescent="0.2">
      <c r="A46" s="4">
        <f>'All data'!A46</f>
        <v>118</v>
      </c>
      <c r="B46" s="4" t="str">
        <f>'All data'!F46</f>
        <v>F</v>
      </c>
      <c r="C46" s="4" t="str">
        <f>'All data'!E46</f>
        <v>Glioblastoma, IDH-wildtype</v>
      </c>
      <c r="D46" s="4" t="str">
        <f>'All data'!D46</f>
        <v>Primary</v>
      </c>
      <c r="E46" s="4" t="str">
        <f>'All data'!I46</f>
        <v>U</v>
      </c>
      <c r="F46" s="4" t="str">
        <f>'All data'!J46</f>
        <v>P</v>
      </c>
      <c r="G46" s="4">
        <f>'All data'!R46</f>
        <v>75</v>
      </c>
      <c r="H46" s="4" t="str">
        <f>'All data'!S46</f>
        <v>Y</v>
      </c>
      <c r="I46" s="4">
        <f>'All data'!T46</f>
        <v>119</v>
      </c>
      <c r="J46" s="51" t="str">
        <f>'All data'!U46</f>
        <v>112-172</v>
      </c>
      <c r="K46" s="4">
        <f>'All data'!W46</f>
        <v>3</v>
      </c>
      <c r="L46" s="4" t="str">
        <f>'All data'!X46</f>
        <v>NA</v>
      </c>
      <c r="M46" s="4" t="str">
        <f>'All data'!Y46</f>
        <v>NA</v>
      </c>
    </row>
    <row r="47" spans="1:13" x14ac:dyDescent="0.2">
      <c r="A47" s="135">
        <f>'All data'!A47</f>
        <v>120</v>
      </c>
      <c r="B47" s="135" t="str">
        <f>'All data'!F47</f>
        <v>M</v>
      </c>
      <c r="C47" s="135" t="str">
        <f>'All data'!E47</f>
        <v>Glioblastoma, IDH-wildtype</v>
      </c>
      <c r="D47" s="135" t="str">
        <f>'All data'!D47</f>
        <v>Recurrence</v>
      </c>
      <c r="E47" s="135" t="str">
        <f>'All data'!I47</f>
        <v>NA</v>
      </c>
      <c r="F47" s="135" t="str">
        <f>'All data'!J47</f>
        <v>P</v>
      </c>
      <c r="G47" s="135">
        <f>'All data'!R47</f>
        <v>30</v>
      </c>
      <c r="H47" s="135" t="str">
        <f>'All data'!S47</f>
        <v>Y</v>
      </c>
      <c r="I47" s="135">
        <f>'All data'!T47</f>
        <v>54</v>
      </c>
      <c r="J47" s="141" t="str">
        <f>'All data'!U47</f>
        <v>47-56</v>
      </c>
      <c r="K47" s="135">
        <f>'All data'!W47</f>
        <v>3</v>
      </c>
      <c r="L47" s="135">
        <f>'All data'!X47</f>
        <v>3</v>
      </c>
      <c r="M47" s="135">
        <f>'All data'!Y47</f>
        <v>3</v>
      </c>
    </row>
    <row r="48" spans="1:13" x14ac:dyDescent="0.2">
      <c r="A48" s="4">
        <f>'All data'!A48</f>
        <v>122</v>
      </c>
      <c r="B48" s="4" t="str">
        <f>'All data'!F48</f>
        <v>F</v>
      </c>
      <c r="C48" s="4" t="str">
        <f>'All data'!E48</f>
        <v>Glioblastoma, IDH-wildtype</v>
      </c>
      <c r="D48" s="4" t="str">
        <f>'All data'!D48</f>
        <v>Primary</v>
      </c>
      <c r="E48" s="4" t="str">
        <f>'All data'!I48</f>
        <v>NA</v>
      </c>
      <c r="F48" s="4" t="str">
        <f>'All data'!J48</f>
        <v>C</v>
      </c>
      <c r="G48" s="4">
        <f>'All data'!R48</f>
        <v>45</v>
      </c>
      <c r="H48" s="4" t="str">
        <f>'All data'!S48</f>
        <v>Y</v>
      </c>
      <c r="I48" s="4">
        <f>'All data'!T48</f>
        <v>48</v>
      </c>
      <c r="J48" s="51" t="str">
        <f>'All data'!U48</f>
        <v>40-77</v>
      </c>
      <c r="K48" s="4">
        <f>'All data'!W48</f>
        <v>3</v>
      </c>
      <c r="L48" s="4">
        <f>'All data'!X48</f>
        <v>3</v>
      </c>
      <c r="M48" s="4">
        <f>'All data'!Y48</f>
        <v>2</v>
      </c>
    </row>
    <row r="49" spans="1:13" x14ac:dyDescent="0.2">
      <c r="A49" s="135">
        <f>'All data'!A49</f>
        <v>123</v>
      </c>
      <c r="B49" s="135" t="str">
        <f>'All data'!F49</f>
        <v>F</v>
      </c>
      <c r="C49" s="135" t="str">
        <f>'All data'!E49</f>
        <v>Glioblastoma, IDH-wildtype</v>
      </c>
      <c r="D49" s="135" t="str">
        <f>'All data'!D49</f>
        <v>Primary</v>
      </c>
      <c r="E49" s="135" t="str">
        <f>'All data'!I49</f>
        <v>NA</v>
      </c>
      <c r="F49" s="135" t="str">
        <f>'All data'!J49</f>
        <v>C</v>
      </c>
      <c r="G49" s="135">
        <f>'All data'!R49</f>
        <v>30</v>
      </c>
      <c r="H49" s="135" t="str">
        <f>'All data'!S49</f>
        <v>Y</v>
      </c>
      <c r="I49" s="135">
        <f>'All data'!T49</f>
        <v>30</v>
      </c>
      <c r="J49" s="141" t="str">
        <f>'All data'!U49</f>
        <v>29-31</v>
      </c>
      <c r="K49" s="135">
        <f>'All data'!W49</f>
        <v>3</v>
      </c>
      <c r="L49" s="135">
        <v>3</v>
      </c>
      <c r="M49" s="135">
        <f>'All data'!Y49</f>
        <v>3</v>
      </c>
    </row>
    <row r="50" spans="1:13" x14ac:dyDescent="0.2">
      <c r="A50" s="4">
        <f>'All data'!A50</f>
        <v>125</v>
      </c>
      <c r="B50" s="4" t="str">
        <f>'All data'!F50</f>
        <v>M</v>
      </c>
      <c r="C50" s="4" t="str">
        <f>'All data'!E50</f>
        <v>Glioblastoma, IDH-wildtype</v>
      </c>
      <c r="D50" s="4" t="str">
        <f>'All data'!D50</f>
        <v>Primary</v>
      </c>
      <c r="E50" s="4" t="str">
        <f>'All data'!I50</f>
        <v>NA</v>
      </c>
      <c r="F50" s="4" t="str">
        <f>'All data'!J50</f>
        <v>NA</v>
      </c>
      <c r="G50" s="4">
        <f>'All data'!R50</f>
        <v>90</v>
      </c>
      <c r="H50" s="4" t="str">
        <f>'All data'!S50</f>
        <v>Y</v>
      </c>
      <c r="I50" s="4">
        <f>'All data'!T50</f>
        <v>80</v>
      </c>
      <c r="J50" s="51" t="str">
        <f>'All data'!U50</f>
        <v>50-104</v>
      </c>
      <c r="K50" s="4">
        <f>'All data'!W50</f>
        <v>3</v>
      </c>
      <c r="L50" s="4">
        <f>'All data'!X50</f>
        <v>3</v>
      </c>
      <c r="M50" s="4" t="str">
        <f>'All data'!Y50</f>
        <v>NA</v>
      </c>
    </row>
    <row r="51" spans="1:13" x14ac:dyDescent="0.2">
      <c r="A51" s="135">
        <f>'All data'!A51</f>
        <v>126</v>
      </c>
      <c r="B51" s="135" t="str">
        <f>'All data'!F51</f>
        <v>M</v>
      </c>
      <c r="C51" s="135" t="str">
        <f>'All data'!E51</f>
        <v>Glioblastoma, IDH-wildtype</v>
      </c>
      <c r="D51" s="135" t="str">
        <f>'All data'!D51</f>
        <v>Primary</v>
      </c>
      <c r="E51" s="135" t="str">
        <f>'All data'!I51</f>
        <v>NA</v>
      </c>
      <c r="F51" s="135" t="str">
        <f>'All data'!J51</f>
        <v>C</v>
      </c>
      <c r="G51" s="135">
        <f>'All data'!R51</f>
        <v>90</v>
      </c>
      <c r="H51" s="135" t="str">
        <f>'All data'!S51</f>
        <v>Y</v>
      </c>
      <c r="I51" s="135">
        <f>'All data'!T51</f>
        <v>148</v>
      </c>
      <c r="J51" s="141" t="str">
        <f>'All data'!U51</f>
        <v>83-153</v>
      </c>
      <c r="K51" s="135">
        <f>'All data'!W51</f>
        <v>3</v>
      </c>
      <c r="L51" s="135" t="str">
        <f>'All data'!X51</f>
        <v>NA</v>
      </c>
      <c r="M51" s="135" t="str">
        <f>'All data'!Y51</f>
        <v>NA</v>
      </c>
    </row>
    <row r="52" spans="1:13" x14ac:dyDescent="0.2">
      <c r="A52" s="4">
        <f>'All data'!A52</f>
        <v>129</v>
      </c>
      <c r="B52" s="4" t="str">
        <f>'All data'!F52</f>
        <v>F</v>
      </c>
      <c r="C52" s="4" t="str">
        <f>'All data'!E52</f>
        <v>Glioblastoma, IDH-wildtype</v>
      </c>
      <c r="D52" s="4" t="str">
        <f>'All data'!D52</f>
        <v>Recurrence</v>
      </c>
      <c r="E52" s="4" t="str">
        <f>'All data'!I52</f>
        <v>NA</v>
      </c>
      <c r="F52" s="4" t="str">
        <f>'All data'!J52</f>
        <v>C</v>
      </c>
      <c r="G52" s="4">
        <f>'All data'!R52</f>
        <v>180</v>
      </c>
      <c r="H52" s="4" t="str">
        <f>'All data'!S52</f>
        <v>Y</v>
      </c>
      <c r="I52" s="4">
        <f>'All data'!T52</f>
        <v>80</v>
      </c>
      <c r="J52" s="51" t="str">
        <f>'All data'!U52</f>
        <v>55-83</v>
      </c>
      <c r="K52" s="4">
        <f>'All data'!W52</f>
        <v>3</v>
      </c>
      <c r="L52" s="4" t="str">
        <f>'All data'!X52</f>
        <v>NA</v>
      </c>
      <c r="M52" s="4" t="str">
        <f>'All data'!Y52</f>
        <v>NA</v>
      </c>
    </row>
    <row r="53" spans="1:13" x14ac:dyDescent="0.2">
      <c r="A53" s="135">
        <f>'All data'!A53</f>
        <v>132</v>
      </c>
      <c r="B53" s="135" t="str">
        <f>'All data'!F53</f>
        <v>M</v>
      </c>
      <c r="C53" s="135" t="str">
        <f>'All data'!E53</f>
        <v>Glioblastoma, IDH-wildtype</v>
      </c>
      <c r="D53" s="135" t="str">
        <f>'All data'!D53</f>
        <v>Primary</v>
      </c>
      <c r="E53" s="135" t="str">
        <f>'All data'!I53</f>
        <v>NA</v>
      </c>
      <c r="F53" s="135" t="str">
        <f>'All data'!J53</f>
        <v>NA</v>
      </c>
      <c r="G53" s="135">
        <f>'All data'!R53</f>
        <v>30</v>
      </c>
      <c r="H53" s="135" t="str">
        <f>'All data'!S53</f>
        <v>Y</v>
      </c>
      <c r="I53" s="135">
        <f>'All data'!T53</f>
        <v>101</v>
      </c>
      <c r="J53" s="141" t="str">
        <f>'All data'!U53</f>
        <v>48-113</v>
      </c>
      <c r="K53" s="135">
        <f>'All data'!W53</f>
        <v>3</v>
      </c>
      <c r="L53" s="135" t="str">
        <f>'All data'!X53</f>
        <v>NA</v>
      </c>
      <c r="M53" s="135" t="str">
        <f>'All data'!Y53</f>
        <v>NA</v>
      </c>
    </row>
    <row r="54" spans="1:13" x14ac:dyDescent="0.2">
      <c r="A54" s="4">
        <f>'All data'!A54</f>
        <v>134</v>
      </c>
      <c r="B54" s="4" t="str">
        <f>'All data'!F54</f>
        <v>F</v>
      </c>
      <c r="C54" s="4" t="str">
        <f>'All data'!E54</f>
        <v>Glioblastoma, IDH-wildtype</v>
      </c>
      <c r="D54" s="4" t="str">
        <f>'All data'!D54</f>
        <v>Recurrence</v>
      </c>
      <c r="E54" s="4" t="str">
        <f>'All data'!I54</f>
        <v>NA</v>
      </c>
      <c r="F54" s="4" t="str">
        <f>'All data'!J54</f>
        <v>C</v>
      </c>
      <c r="G54" s="4">
        <f>'All data'!R54</f>
        <v>60</v>
      </c>
      <c r="H54" s="4" t="str">
        <f>'All data'!S54</f>
        <v>Y</v>
      </c>
      <c r="I54" s="4">
        <f>'All data'!T54</f>
        <v>112</v>
      </c>
      <c r="J54" s="51" t="str">
        <f>'All data'!U54</f>
        <v>90-409</v>
      </c>
      <c r="K54" s="4">
        <f>'All data'!W54</f>
        <v>3</v>
      </c>
      <c r="L54" s="4" t="str">
        <f>'All data'!X54</f>
        <v>NA</v>
      </c>
      <c r="M54" s="4" t="str">
        <f>'All data'!Y54</f>
        <v>NA</v>
      </c>
    </row>
    <row r="55" spans="1:13" x14ac:dyDescent="0.2">
      <c r="A55" s="135">
        <f>'All data'!A55</f>
        <v>137</v>
      </c>
      <c r="B55" s="135" t="str">
        <f>'All data'!F55</f>
        <v>F</v>
      </c>
      <c r="C55" s="135" t="str">
        <f>'All data'!E55</f>
        <v>Glioblastoma, IDH-wildtype</v>
      </c>
      <c r="D55" s="144" t="str">
        <f>'All data'!D55</f>
        <v>Recurrence (contralateral hemisphere)</v>
      </c>
      <c r="E55" s="135" t="str">
        <f>'All data'!I55</f>
        <v>NA</v>
      </c>
      <c r="F55" s="135" t="str">
        <f>'All data'!J55</f>
        <v>C</v>
      </c>
      <c r="G55" s="135">
        <f>'All data'!R55</f>
        <v>150</v>
      </c>
      <c r="H55" s="135" t="str">
        <f>'All data'!S55</f>
        <v>Y</v>
      </c>
      <c r="I55" s="135">
        <f>'All data'!T55</f>
        <v>76</v>
      </c>
      <c r="J55" s="141" t="str">
        <f>'All data'!U55</f>
        <v>75-82</v>
      </c>
      <c r="K55" s="135">
        <f>'All data'!W55</f>
        <v>3</v>
      </c>
      <c r="L55" s="135" t="str">
        <f>'All data'!X55</f>
        <v>NA</v>
      </c>
      <c r="M55" s="135" t="str">
        <f>'All data'!Y55</f>
        <v>NA</v>
      </c>
    </row>
    <row r="56" spans="1:13" x14ac:dyDescent="0.2">
      <c r="A56" s="4">
        <f>'All data'!A56</f>
        <v>139</v>
      </c>
      <c r="B56" s="4" t="str">
        <f>'All data'!F56</f>
        <v>F</v>
      </c>
      <c r="C56" s="4" t="str">
        <f>'All data'!E56</f>
        <v>Glioblastoma, IDH-wildtype</v>
      </c>
      <c r="D56" s="4" t="str">
        <f>'All data'!D56</f>
        <v>Recurrence</v>
      </c>
      <c r="E56" s="4" t="str">
        <f>'All data'!I56</f>
        <v>NA</v>
      </c>
      <c r="F56" s="4" t="str">
        <f>'All data'!J56</f>
        <v>NA</v>
      </c>
      <c r="G56" s="4">
        <f>'All data'!R56</f>
        <v>60</v>
      </c>
      <c r="H56" s="4" t="str">
        <f>'All data'!S56</f>
        <v>NA</v>
      </c>
      <c r="I56" s="4" t="str">
        <f>'All data'!T56</f>
        <v>NA</v>
      </c>
      <c r="J56" s="51" t="str">
        <f>'All data'!U56</f>
        <v>NA</v>
      </c>
      <c r="K56" s="4">
        <f>'All data'!W56</f>
        <v>3</v>
      </c>
      <c r="L56" s="4" t="str">
        <f>'All data'!X56</f>
        <v>NA</v>
      </c>
      <c r="M56" s="4" t="str">
        <f>'All data'!Y56</f>
        <v>NA</v>
      </c>
    </row>
    <row r="57" spans="1:13" x14ac:dyDescent="0.2">
      <c r="A57" s="135">
        <f>'All data'!A57</f>
        <v>143</v>
      </c>
      <c r="B57" s="135" t="str">
        <f>'All data'!F57</f>
        <v>M</v>
      </c>
      <c r="C57" s="135" t="str">
        <f>'All data'!E57</f>
        <v>Glioblastoma, IDH-wildtype</v>
      </c>
      <c r="D57" s="135" t="str">
        <f>'All data'!D57</f>
        <v>Recurrence/progression</v>
      </c>
      <c r="E57" s="135" t="str">
        <f>'All data'!I57</f>
        <v>NA</v>
      </c>
      <c r="F57" s="135" t="str">
        <f>'All data'!J57</f>
        <v>C</v>
      </c>
      <c r="G57" s="135">
        <f>'All data'!R57</f>
        <v>40</v>
      </c>
      <c r="H57" s="135" t="str">
        <f>'All data'!S57</f>
        <v>Y</v>
      </c>
      <c r="I57" s="135">
        <f>'All data'!T57</f>
        <v>51</v>
      </c>
      <c r="J57" s="141" t="str">
        <f>'All data'!U57</f>
        <v>42-57+</v>
      </c>
      <c r="K57" s="135">
        <f>'All data'!W57</f>
        <v>3</v>
      </c>
      <c r="L57" s="135">
        <f>'All data'!X57</f>
        <v>3</v>
      </c>
      <c r="M57" s="135">
        <f>'All data'!Y57</f>
        <v>2</v>
      </c>
    </row>
    <row r="58" spans="1:13" x14ac:dyDescent="0.2">
      <c r="A58" s="4">
        <f>'All data'!A58</f>
        <v>146</v>
      </c>
      <c r="B58" s="4" t="str">
        <f>'All data'!F58</f>
        <v>F</v>
      </c>
      <c r="C58" s="4" t="str">
        <f>'All data'!E58</f>
        <v>Glioblastoma, IDH-wildtype</v>
      </c>
      <c r="D58" s="4" t="str">
        <f>'All data'!D58</f>
        <v>Recurrence</v>
      </c>
      <c r="E58" s="4" t="str">
        <f>'All data'!I58</f>
        <v>NA</v>
      </c>
      <c r="F58" s="4" t="str">
        <f>'All data'!J58</f>
        <v>P</v>
      </c>
      <c r="G58" s="4">
        <f>'All data'!R58</f>
        <v>120</v>
      </c>
      <c r="H58" s="4" t="str">
        <f>'All data'!S58</f>
        <v>NA</v>
      </c>
      <c r="I58" s="4">
        <f>'All data'!T58</f>
        <v>35</v>
      </c>
      <c r="J58" s="51" t="str">
        <f>'All data'!U58</f>
        <v>29-35</v>
      </c>
      <c r="K58" s="4" t="str">
        <f>'All data'!W58</f>
        <v>NA</v>
      </c>
      <c r="L58" s="4" t="str">
        <f>'All data'!X58</f>
        <v>NA</v>
      </c>
      <c r="M58" s="4" t="str">
        <f>'All data'!Y58</f>
        <v>NA</v>
      </c>
    </row>
    <row r="59" spans="1:13" x14ac:dyDescent="0.2">
      <c r="A59" s="135">
        <f>'All data'!A59</f>
        <v>147</v>
      </c>
      <c r="B59" s="135" t="str">
        <f>'All data'!F59</f>
        <v>M</v>
      </c>
      <c r="C59" s="135" t="str">
        <f>'All data'!E59</f>
        <v>Glioblastoma, IDH-wildtype</v>
      </c>
      <c r="D59" s="135" t="str">
        <f>'All data'!D59</f>
        <v>Primary</v>
      </c>
      <c r="E59" s="135" t="str">
        <f>'All data'!I59</f>
        <v>NA</v>
      </c>
      <c r="F59" s="135" t="str">
        <f>'All data'!J59</f>
        <v>NA</v>
      </c>
      <c r="G59" s="135">
        <f>'All data'!R59</f>
        <v>90</v>
      </c>
      <c r="H59" s="135" t="str">
        <f>'All data'!S59</f>
        <v>Y</v>
      </c>
      <c r="I59" s="135">
        <f>'All data'!T59</f>
        <v>64</v>
      </c>
      <c r="J59" s="141" t="str">
        <f>'All data'!U59</f>
        <v>45-68</v>
      </c>
      <c r="K59" s="135">
        <f>'All data'!W59</f>
        <v>3</v>
      </c>
      <c r="L59" s="135">
        <f>'All data'!X59</f>
        <v>3</v>
      </c>
      <c r="M59" s="135" t="str">
        <f>'All data'!Y59</f>
        <v>NA</v>
      </c>
    </row>
    <row r="60" spans="1:13" x14ac:dyDescent="0.2">
      <c r="A60" s="4">
        <f>'All data'!A60</f>
        <v>148</v>
      </c>
      <c r="B60" s="4" t="str">
        <f>'All data'!F60</f>
        <v>F</v>
      </c>
      <c r="C60" s="4" t="str">
        <f>'All data'!E60</f>
        <v>Glioblastoma, IDH-wildtype</v>
      </c>
      <c r="D60" s="4" t="str">
        <f>'All data'!D60</f>
        <v>Primary</v>
      </c>
      <c r="E60" s="4" t="str">
        <f>'All data'!I60</f>
        <v>NA</v>
      </c>
      <c r="F60" s="4" t="str">
        <f>'All data'!J60</f>
        <v>P</v>
      </c>
      <c r="G60" s="4">
        <f>'All data'!R60</f>
        <v>30</v>
      </c>
      <c r="H60" s="4" t="str">
        <f>'All data'!S60</f>
        <v>Y</v>
      </c>
      <c r="I60" s="4">
        <f>'All data'!T60</f>
        <v>37</v>
      </c>
      <c r="J60" s="51" t="str">
        <f>'All data'!U60</f>
        <v>16-37</v>
      </c>
      <c r="K60" s="4">
        <f>'All data'!W60</f>
        <v>3</v>
      </c>
      <c r="L60" s="4">
        <f>'All data'!X60</f>
        <v>2</v>
      </c>
      <c r="M60" s="4" t="str">
        <f>'All data'!Y60</f>
        <v>NA</v>
      </c>
    </row>
    <row r="61" spans="1:13" x14ac:dyDescent="0.2">
      <c r="A61" s="135">
        <f>'All data'!A61</f>
        <v>150</v>
      </c>
      <c r="B61" s="135" t="str">
        <f>'All data'!F61</f>
        <v>M</v>
      </c>
      <c r="C61" s="135" t="str">
        <f>'All data'!E61</f>
        <v>Glioblastoma, IDH-wildtype</v>
      </c>
      <c r="D61" s="135" t="str">
        <f>'All data'!D61</f>
        <v>Primary</v>
      </c>
      <c r="E61" s="135" t="str">
        <f>'All data'!I61</f>
        <v>NA</v>
      </c>
      <c r="F61" s="135" t="str">
        <f>'All data'!J61</f>
        <v>P</v>
      </c>
      <c r="G61" s="135">
        <f>'All data'!R61</f>
        <v>90</v>
      </c>
      <c r="H61" s="135" t="str">
        <f>'All data'!S61</f>
        <v>Y</v>
      </c>
      <c r="I61" s="135">
        <f>'All data'!T61</f>
        <v>70</v>
      </c>
      <c r="J61" s="141" t="str">
        <f>'All data'!U61</f>
        <v>58-100</v>
      </c>
      <c r="K61" s="135">
        <f>'All data'!W61</f>
        <v>3</v>
      </c>
      <c r="L61" s="135">
        <f>'All data'!X61</f>
        <v>3</v>
      </c>
      <c r="M61" s="135" t="str">
        <f>'All data'!Y61</f>
        <v>NA</v>
      </c>
    </row>
    <row r="62" spans="1:13" x14ac:dyDescent="0.2">
      <c r="A62" s="4">
        <f>'All data'!A62</f>
        <v>154</v>
      </c>
      <c r="B62" s="4" t="str">
        <f>'All data'!F62</f>
        <v>M</v>
      </c>
      <c r="C62" s="4" t="str">
        <f>'All data'!E62</f>
        <v>Glioblastoma, IDH-wildtype</v>
      </c>
      <c r="D62" s="4" t="str">
        <f>'All data'!D62</f>
        <v>Recurrence/progression</v>
      </c>
      <c r="E62" s="4" t="str">
        <f>'All data'!I62</f>
        <v>NA</v>
      </c>
      <c r="F62" s="4" t="str">
        <f>'All data'!J62</f>
        <v>NA</v>
      </c>
      <c r="G62" s="4">
        <f>'All data'!R62</f>
        <v>60</v>
      </c>
      <c r="H62" s="4" t="str">
        <f>'All data'!S62</f>
        <v>Y</v>
      </c>
      <c r="I62" s="4">
        <f>'All data'!T62</f>
        <v>23</v>
      </c>
      <c r="J62" s="51" t="str">
        <f>'All data'!U62</f>
        <v>18-31</v>
      </c>
      <c r="K62" s="4">
        <f>'All data'!W62</f>
        <v>3</v>
      </c>
      <c r="L62" s="4" t="str">
        <f>'All data'!X62</f>
        <v>NA</v>
      </c>
      <c r="M62" s="4" t="str">
        <f>'All data'!Y62</f>
        <v>NA</v>
      </c>
    </row>
    <row r="63" spans="1:13" x14ac:dyDescent="0.2">
      <c r="A63" s="135">
        <f>'All data'!A63</f>
        <v>155</v>
      </c>
      <c r="B63" s="135" t="str">
        <f>'All data'!F63</f>
        <v>M</v>
      </c>
      <c r="C63" s="135" t="str">
        <f>'All data'!E63</f>
        <v>Glioblastoma, IDH-wildtpye</v>
      </c>
      <c r="D63" s="135" t="str">
        <f>'All data'!D63</f>
        <v>Primary</v>
      </c>
      <c r="E63" s="135" t="str">
        <f>'All data'!I63</f>
        <v>NA</v>
      </c>
      <c r="F63" s="135" t="str">
        <f>'All data'!J63</f>
        <v>C</v>
      </c>
      <c r="G63" s="135">
        <f>'All data'!R63</f>
        <v>90</v>
      </c>
      <c r="H63" s="135" t="str">
        <f>'All data'!S63</f>
        <v>Y</v>
      </c>
      <c r="I63" s="135">
        <f>'All data'!T63</f>
        <v>69</v>
      </c>
      <c r="J63" s="141" t="str">
        <f>'All data'!U63</f>
        <v>62-87</v>
      </c>
      <c r="K63" s="135" t="str">
        <f>'All data'!W63</f>
        <v>NA</v>
      </c>
      <c r="L63" s="135" t="str">
        <f>'All data'!X63</f>
        <v>NA</v>
      </c>
      <c r="M63" s="135" t="str">
        <f>'All data'!Y63</f>
        <v>NA</v>
      </c>
    </row>
    <row r="64" spans="1:13" x14ac:dyDescent="0.2">
      <c r="A64" s="4">
        <f>'All data'!A64</f>
        <v>156</v>
      </c>
      <c r="B64" s="4" t="str">
        <f>'All data'!F64</f>
        <v>M</v>
      </c>
      <c r="C64" s="4" t="str">
        <f>'All data'!E64</f>
        <v>Glioblastoma, IDH-wildtype</v>
      </c>
      <c r="D64" s="4" t="str">
        <f>'All data'!D64</f>
        <v>Primary</v>
      </c>
      <c r="E64" s="4" t="str">
        <f>'All data'!I64</f>
        <v>NA</v>
      </c>
      <c r="F64" s="4" t="str">
        <f>'All data'!J64</f>
        <v>C</v>
      </c>
      <c r="G64" s="4">
        <f>'All data'!R64</f>
        <v>90</v>
      </c>
      <c r="H64" s="4" t="str">
        <f>'All data'!S64</f>
        <v>Y</v>
      </c>
      <c r="I64" s="4">
        <f>'All data'!T64</f>
        <v>78</v>
      </c>
      <c r="J64" s="51" t="str">
        <f>'All data'!U64</f>
        <v>75-87</v>
      </c>
      <c r="K64" s="4" t="str">
        <f>'All data'!W64</f>
        <v>NA</v>
      </c>
      <c r="L64" s="4" t="str">
        <f>'All data'!X64</f>
        <v>NA</v>
      </c>
      <c r="M64" s="4" t="str">
        <f>'All data'!Y64</f>
        <v>NA</v>
      </c>
    </row>
    <row r="65" spans="1:13" x14ac:dyDescent="0.2">
      <c r="A65" s="135">
        <f>'All data'!A65</f>
        <v>157</v>
      </c>
      <c r="B65" s="135" t="str">
        <f>'All data'!F65</f>
        <v>M</v>
      </c>
      <c r="C65" s="135" t="str">
        <f>'All data'!E65</f>
        <v>Glioblastoma, IDH-wildtype</v>
      </c>
      <c r="D65" s="135" t="str">
        <f>'All data'!D65</f>
        <v>Recurrence</v>
      </c>
      <c r="E65" s="135" t="str">
        <f>'All data'!I65</f>
        <v>NA</v>
      </c>
      <c r="F65" s="135" t="str">
        <f>'All data'!J65</f>
        <v>C</v>
      </c>
      <c r="G65" s="135">
        <f>'All data'!R65</f>
        <v>60</v>
      </c>
      <c r="H65" s="135" t="str">
        <f>'All data'!S65</f>
        <v>NA</v>
      </c>
      <c r="I65" s="135" t="str">
        <f>'All data'!T65</f>
        <v>28+</v>
      </c>
      <c r="J65" s="141" t="str">
        <f>'All data'!U65</f>
        <v>28+</v>
      </c>
      <c r="K65" s="135" t="str">
        <f>'All data'!W65</f>
        <v>NA</v>
      </c>
      <c r="L65" s="135" t="str">
        <f>'All data'!X65</f>
        <v>NA</v>
      </c>
      <c r="M65" s="135" t="str">
        <f>'All data'!Y65</f>
        <v>NA</v>
      </c>
    </row>
    <row r="66" spans="1:13" x14ac:dyDescent="0.2">
      <c r="A66" s="4">
        <f>'All data'!A66</f>
        <v>159</v>
      </c>
      <c r="B66" s="4" t="str">
        <f>'All data'!F66</f>
        <v>M</v>
      </c>
      <c r="C66" s="4" t="str">
        <f>'All data'!E66</f>
        <v>Glioblastoma, IDH-wildtype</v>
      </c>
      <c r="D66" s="4" t="str">
        <f>'All data'!D66</f>
        <v>Primary</v>
      </c>
      <c r="E66" s="4" t="str">
        <f>'All data'!I66</f>
        <v>NA</v>
      </c>
      <c r="F66" s="4" t="str">
        <f>'All data'!J66</f>
        <v>P</v>
      </c>
      <c r="G66" s="4">
        <f>'All data'!R66</f>
        <v>35</v>
      </c>
      <c r="H66" s="4" t="str">
        <f>'All data'!S66</f>
        <v>Y</v>
      </c>
      <c r="I66" s="4">
        <f>'All data'!T66</f>
        <v>41</v>
      </c>
      <c r="J66" s="51" t="str">
        <f>'All data'!U66</f>
        <v>31-45</v>
      </c>
      <c r="K66" s="4" t="str">
        <f>'All data'!W66</f>
        <v xml:space="preserve"> 2/3</v>
      </c>
      <c r="L66" s="4">
        <f>'All data'!X66</f>
        <v>2</v>
      </c>
      <c r="M66" s="4" t="str">
        <f>'All data'!Y66</f>
        <v>NA</v>
      </c>
    </row>
    <row r="67" spans="1:13" x14ac:dyDescent="0.2">
      <c r="A67" s="135">
        <f>'All data'!A67</f>
        <v>161</v>
      </c>
      <c r="B67" s="135" t="str">
        <f>'All data'!F67</f>
        <v>M</v>
      </c>
      <c r="C67" s="135" t="str">
        <f>'All data'!E67</f>
        <v>Gliosarcoma, IDH-wildtype</v>
      </c>
      <c r="D67" s="135" t="str">
        <f>'All data'!D67</f>
        <v>Primary</v>
      </c>
      <c r="E67" s="135" t="str">
        <f>'All data'!I67</f>
        <v>NA</v>
      </c>
      <c r="F67" s="135" t="str">
        <f>'All data'!J67</f>
        <v>C</v>
      </c>
      <c r="G67" s="135">
        <f>'All data'!R67</f>
        <v>30</v>
      </c>
      <c r="H67" s="135" t="str">
        <f>'All data'!S67</f>
        <v>Y</v>
      </c>
      <c r="I67" s="135">
        <f>'All data'!T67</f>
        <v>72</v>
      </c>
      <c r="J67" s="141" t="str">
        <f>'All data'!U67</f>
        <v>54-89</v>
      </c>
      <c r="K67" s="135">
        <f>'All data'!W67</f>
        <v>3</v>
      </c>
      <c r="L67" s="135">
        <f>'All data'!X67</f>
        <v>2</v>
      </c>
      <c r="M67" s="135" t="str">
        <f>'All data'!Y67</f>
        <v>NA</v>
      </c>
    </row>
    <row r="68" spans="1:13" x14ac:dyDescent="0.2">
      <c r="A68" s="4">
        <f>'All data'!A68</f>
        <v>164</v>
      </c>
      <c r="B68" s="4" t="str">
        <f>'All data'!F68</f>
        <v>F</v>
      </c>
      <c r="C68" s="4" t="str">
        <f>'All data'!E68</f>
        <v>Glioblastoma, IDH-mutant</v>
      </c>
      <c r="D68" s="4" t="str">
        <f>'All data'!D68</f>
        <v>Primary</v>
      </c>
      <c r="E68" s="4" t="str">
        <f>'All data'!I68</f>
        <v>NA</v>
      </c>
      <c r="F68" s="4" t="str">
        <f>'All data'!J68</f>
        <v>P</v>
      </c>
      <c r="G68" s="4">
        <f>'All data'!R68</f>
        <v>189</v>
      </c>
      <c r="H68" s="4" t="str">
        <f>'All data'!S68</f>
        <v>Y</v>
      </c>
      <c r="I68" s="4">
        <f>'All data'!T68</f>
        <v>74</v>
      </c>
      <c r="J68" s="51" t="str">
        <f>'All data'!U68</f>
        <v>32-91</v>
      </c>
      <c r="K68" s="4">
        <f>'All data'!W68</f>
        <v>2</v>
      </c>
      <c r="L68" s="4">
        <f>'All data'!X68</f>
        <v>2</v>
      </c>
      <c r="M68" s="4">
        <f>'All data'!Y68</f>
        <v>3</v>
      </c>
    </row>
    <row r="69" spans="1:13" x14ac:dyDescent="0.2">
      <c r="A69" s="135">
        <f>'All data'!A69</f>
        <v>167</v>
      </c>
      <c r="B69" s="135" t="str">
        <f>'All data'!F69</f>
        <v>M</v>
      </c>
      <c r="C69" s="135" t="str">
        <f>'All data'!E69</f>
        <v>Glioblastoma, IDH-wildtype</v>
      </c>
      <c r="D69" s="135" t="str">
        <f>'All data'!D69</f>
        <v>Primary</v>
      </c>
      <c r="E69" s="135" t="str">
        <f>'All data'!I69</f>
        <v>NA</v>
      </c>
      <c r="F69" s="135" t="str">
        <f>'All data'!J69</f>
        <v>C</v>
      </c>
      <c r="G69" s="135">
        <f>'All data'!R69</f>
        <v>88</v>
      </c>
      <c r="H69" s="135" t="str">
        <f>'All data'!S69</f>
        <v>NA</v>
      </c>
      <c r="I69" s="135" t="str">
        <f>'All data'!T69</f>
        <v>NA</v>
      </c>
      <c r="J69" s="141" t="str">
        <f>'All data'!U69</f>
        <v>NA</v>
      </c>
      <c r="K69" s="135" t="str">
        <f>'All data'!W69</f>
        <v>NA</v>
      </c>
      <c r="L69" s="135" t="str">
        <f>'All data'!X69</f>
        <v>NA</v>
      </c>
      <c r="M69" s="135" t="str">
        <f>'All data'!Y69</f>
        <v>NA</v>
      </c>
    </row>
    <row r="70" spans="1:13" x14ac:dyDescent="0.2">
      <c r="A70" s="4">
        <f>'All data'!A70</f>
        <v>168</v>
      </c>
      <c r="B70" s="4" t="str">
        <f>'All data'!F70</f>
        <v>F</v>
      </c>
      <c r="C70" s="4" t="str">
        <f>'All data'!E70</f>
        <v>Glioblastoma, IDH-wildtype</v>
      </c>
      <c r="D70" s="4" t="str">
        <f>'All data'!D70</f>
        <v>Primary</v>
      </c>
      <c r="E70" s="4" t="str">
        <f>'All data'!I70</f>
        <v>NA</v>
      </c>
      <c r="F70" s="4" t="str">
        <f>'All data'!J70</f>
        <v>C</v>
      </c>
      <c r="G70" s="4">
        <f>'All data'!R70</f>
        <v>143</v>
      </c>
      <c r="H70" s="4" t="str">
        <f>'All data'!S70</f>
        <v>Y</v>
      </c>
      <c r="I70" s="4">
        <f>'All data'!T70</f>
        <v>42</v>
      </c>
      <c r="J70" s="51" t="str">
        <f>'All data'!U70</f>
        <v>31-63</v>
      </c>
      <c r="K70" s="4">
        <f>'All data'!W70</f>
        <v>3</v>
      </c>
      <c r="L70" s="4">
        <f>'All data'!X70</f>
        <v>1</v>
      </c>
      <c r="M70" s="4" t="str">
        <f>'All data'!Y70</f>
        <v>NA</v>
      </c>
    </row>
    <row r="71" spans="1:13" x14ac:dyDescent="0.2">
      <c r="A71" s="135">
        <f>'All data'!A71</f>
        <v>170</v>
      </c>
      <c r="B71" s="135" t="str">
        <f>'All data'!F71</f>
        <v>M</v>
      </c>
      <c r="C71" s="135" t="str">
        <f>'All data'!E71</f>
        <v>Glioblastoma, IDH-wildtype</v>
      </c>
      <c r="D71" s="135" t="str">
        <f>'All data'!D71</f>
        <v>Recurrence</v>
      </c>
      <c r="E71" s="135" t="str">
        <f>'All data'!I71</f>
        <v>NA</v>
      </c>
      <c r="F71" s="135" t="str">
        <f>'All data'!J71</f>
        <v>P</v>
      </c>
      <c r="G71" s="135">
        <f>'All data'!R71</f>
        <v>99</v>
      </c>
      <c r="H71" s="135" t="str">
        <f>'All data'!S71</f>
        <v>NA</v>
      </c>
      <c r="I71" s="135" t="str">
        <f>'All data'!T71</f>
        <v>NA</v>
      </c>
      <c r="J71" s="141" t="str">
        <f>'All data'!U71</f>
        <v>NA</v>
      </c>
      <c r="K71" s="135" t="str">
        <f>'All data'!W71</f>
        <v>NA</v>
      </c>
      <c r="L71" s="135" t="str">
        <f>'All data'!X71</f>
        <v>NA</v>
      </c>
      <c r="M71" s="135" t="str">
        <f>'All data'!Y71</f>
        <v>NA</v>
      </c>
    </row>
    <row r="72" spans="1:13" x14ac:dyDescent="0.2">
      <c r="A72" s="4">
        <f>'All data'!A72</f>
        <v>174</v>
      </c>
      <c r="B72" s="4" t="str">
        <f>'All data'!F72</f>
        <v>F</v>
      </c>
      <c r="C72" s="4" t="str">
        <f>'All data'!E72</f>
        <v>Glioblastoma, IDH-wildtype</v>
      </c>
      <c r="D72" s="4" t="str">
        <f>'All data'!D72</f>
        <v>Recurrence</v>
      </c>
      <c r="E72" s="4" t="str">
        <f>'All data'!I72</f>
        <v>NA</v>
      </c>
      <c r="F72" s="4" t="str">
        <f>'All data'!J72</f>
        <v>NA</v>
      </c>
      <c r="G72" s="4">
        <f>'All data'!R72</f>
        <v>30</v>
      </c>
      <c r="H72" s="4" t="str">
        <f>'All data'!S72</f>
        <v>Y</v>
      </c>
      <c r="I72" s="4" t="str">
        <f>'All data'!T72</f>
        <v>42+</v>
      </c>
      <c r="J72" s="51" t="str">
        <f>'All data'!U72</f>
        <v>42+</v>
      </c>
      <c r="K72" s="4">
        <f>'All data'!W72</f>
        <v>3</v>
      </c>
      <c r="L72" s="4">
        <f>'All data'!X72</f>
        <v>3</v>
      </c>
      <c r="M72" s="4" t="str">
        <f>'All data'!Y72</f>
        <v>NA</v>
      </c>
    </row>
    <row r="73" spans="1:13" x14ac:dyDescent="0.2">
      <c r="A73" s="135">
        <f>'All data'!A73</f>
        <v>177</v>
      </c>
      <c r="B73" s="135" t="str">
        <f>'All data'!F73</f>
        <v>M</v>
      </c>
      <c r="C73" s="135" t="str">
        <f>'All data'!E73</f>
        <v>Glioblastoma, IDH-wildtype</v>
      </c>
      <c r="D73" s="135" t="str">
        <f>'All data'!D73</f>
        <v>Recurrence</v>
      </c>
      <c r="E73" s="135" t="str">
        <f>'All data'!I73</f>
        <v>NA</v>
      </c>
      <c r="F73" s="135" t="str">
        <f>'All data'!J73</f>
        <v>C</v>
      </c>
      <c r="G73" s="135">
        <f>'All data'!R73</f>
        <v>100</v>
      </c>
      <c r="H73" s="135" t="str">
        <f>'All data'!S73</f>
        <v>Y</v>
      </c>
      <c r="I73" s="135">
        <f>'All data'!T73</f>
        <v>36</v>
      </c>
      <c r="J73" s="141" t="str">
        <f>'All data'!U73</f>
        <v>33-43</v>
      </c>
      <c r="K73" s="135" t="str">
        <f>'All data'!W73</f>
        <v>NA</v>
      </c>
      <c r="L73" s="135" t="str">
        <f>'All data'!X73</f>
        <v>NA</v>
      </c>
      <c r="M73" s="135" t="str">
        <f>'All data'!Y73</f>
        <v>NA</v>
      </c>
    </row>
    <row r="74" spans="1:13" x14ac:dyDescent="0.2">
      <c r="A74" s="4">
        <f>'All data'!A74</f>
        <v>181</v>
      </c>
      <c r="B74" s="4" t="str">
        <f>'All data'!F74</f>
        <v>F</v>
      </c>
      <c r="C74" s="4" t="str">
        <f>'All data'!E74</f>
        <v>Glioblastoma, IDH-wildtype</v>
      </c>
      <c r="D74" s="4" t="str">
        <f>'All data'!D74</f>
        <v>Recurrence</v>
      </c>
      <c r="E74" s="4" t="str">
        <f>'All data'!I74</f>
        <v>NA</v>
      </c>
      <c r="F74" s="4" t="str">
        <f>'All data'!J74</f>
        <v>C</v>
      </c>
      <c r="G74" s="4">
        <f>'All data'!R74</f>
        <v>67</v>
      </c>
      <c r="H74" s="4" t="str">
        <f>'All data'!S74</f>
        <v>Y</v>
      </c>
      <c r="I74" s="4">
        <f>'All data'!T74</f>
        <v>43</v>
      </c>
      <c r="J74" s="51" t="str">
        <f>'All data'!U74</f>
        <v>38-56</v>
      </c>
      <c r="K74" s="4" t="str">
        <f>'All data'!W74</f>
        <v>NA</v>
      </c>
      <c r="L74" s="4" t="str">
        <f>'All data'!X74</f>
        <v>NA</v>
      </c>
      <c r="M74" s="4" t="str">
        <f>'All data'!Y74</f>
        <v>NA</v>
      </c>
    </row>
    <row r="75" spans="1:13" x14ac:dyDescent="0.2">
      <c r="A75" s="135">
        <f>'All data'!A75</f>
        <v>182</v>
      </c>
      <c r="B75" s="135" t="str">
        <f>'All data'!F75</f>
        <v>M</v>
      </c>
      <c r="C75" s="135" t="str">
        <f>'All data'!E75</f>
        <v>Glioblastoma, IDH-wildtype</v>
      </c>
      <c r="D75" s="135" t="str">
        <f>'All data'!D75</f>
        <v>Primary</v>
      </c>
      <c r="E75" s="135" t="str">
        <f>'All data'!I75</f>
        <v>NA</v>
      </c>
      <c r="F75" s="135" t="str">
        <f>'All data'!J75</f>
        <v>C</v>
      </c>
      <c r="G75" s="135">
        <f>'All data'!R75</f>
        <v>90</v>
      </c>
      <c r="H75" s="135" t="str">
        <f>'All data'!S75</f>
        <v>Y</v>
      </c>
      <c r="I75" s="135">
        <f>'All data'!T75</f>
        <v>60</v>
      </c>
      <c r="J75" s="141" t="str">
        <f>'All data'!U75</f>
        <v>53-292</v>
      </c>
      <c r="K75" s="135" t="str">
        <f>'All data'!W75</f>
        <v>NA</v>
      </c>
      <c r="L75" s="135" t="str">
        <f>'All data'!X75</f>
        <v>NA</v>
      </c>
      <c r="M75" s="135" t="str">
        <f>'All data'!Y75</f>
        <v>NA</v>
      </c>
    </row>
    <row r="76" spans="1:13" x14ac:dyDescent="0.2">
      <c r="A76" s="4">
        <f>'All data'!A76</f>
        <v>184</v>
      </c>
      <c r="B76" s="4" t="str">
        <f>'All data'!F76</f>
        <v>M</v>
      </c>
      <c r="C76" s="4" t="str">
        <f>'All data'!E76</f>
        <v>Glioblastoma, IDH-wildtype</v>
      </c>
      <c r="D76" s="4" t="str">
        <f>'All data'!D76</f>
        <v>Primary</v>
      </c>
      <c r="E76" s="4" t="str">
        <f>'All data'!I76</f>
        <v>NA</v>
      </c>
      <c r="F76" s="4" t="str">
        <f>'All data'!J76</f>
        <v>NA</v>
      </c>
      <c r="G76" s="4">
        <f>'All data'!R76</f>
        <v>20</v>
      </c>
      <c r="H76" s="4" t="str">
        <f>'All data'!S76</f>
        <v>Y</v>
      </c>
      <c r="I76" s="4">
        <f>'All data'!T76</f>
        <v>50</v>
      </c>
      <c r="J76" s="51" t="str">
        <f>'All data'!U76</f>
        <v>35-51</v>
      </c>
      <c r="K76" s="4">
        <f>'All data'!W76</f>
        <v>3</v>
      </c>
      <c r="L76" s="4">
        <f>'All data'!X76</f>
        <v>1</v>
      </c>
      <c r="M76" s="4" t="str">
        <f>'All data'!Y76</f>
        <v>NA</v>
      </c>
    </row>
    <row r="77" spans="1:13" x14ac:dyDescent="0.2">
      <c r="A77" s="135">
        <f>'All data'!A77</f>
        <v>187</v>
      </c>
      <c r="B77" s="135" t="str">
        <f>'All data'!F77</f>
        <v>F</v>
      </c>
      <c r="C77" s="135" t="str">
        <f>'All data'!E77</f>
        <v>Glioblastoma, IDH-wildtype</v>
      </c>
      <c r="D77" s="135" t="str">
        <f>'All data'!D77</f>
        <v>Primary</v>
      </c>
      <c r="E77" s="135" t="str">
        <f>'All data'!I77</f>
        <v>NA</v>
      </c>
      <c r="F77" s="135" t="str">
        <f>'All data'!J77</f>
        <v>C</v>
      </c>
      <c r="G77" s="135">
        <f>'All data'!R77</f>
        <v>60</v>
      </c>
      <c r="H77" s="135" t="str">
        <f>'All data'!S77</f>
        <v>Y</v>
      </c>
      <c r="I77" s="135">
        <f>'All data'!T77</f>
        <v>62</v>
      </c>
      <c r="J77" s="141" t="str">
        <f>'All data'!U77</f>
        <v>58-65</v>
      </c>
      <c r="K77" s="135">
        <f>'All data'!W77</f>
        <v>3</v>
      </c>
      <c r="L77" s="135" t="str">
        <f>'All data'!X77</f>
        <v>NA</v>
      </c>
      <c r="M77" s="135" t="str">
        <f>'All data'!Y77</f>
        <v>NA</v>
      </c>
    </row>
    <row r="78" spans="1:13" x14ac:dyDescent="0.2">
      <c r="A78" s="4">
        <f>'All data'!A78</f>
        <v>192</v>
      </c>
      <c r="B78" s="4" t="str">
        <f>'All data'!F78</f>
        <v>F</v>
      </c>
      <c r="C78" s="4" t="str">
        <f>'All data'!E78</f>
        <v>Glioblastoma, IDH-wildtype</v>
      </c>
      <c r="D78" s="58" t="str">
        <f>'All data'!D78</f>
        <v>Recurrence (contralateral hemisphere)</v>
      </c>
      <c r="E78" s="4" t="str">
        <f>'All data'!I78</f>
        <v>NA</v>
      </c>
      <c r="F78" s="4" t="str">
        <f>'All data'!J78</f>
        <v>C</v>
      </c>
      <c r="G78" s="4">
        <f>'All data'!R78</f>
        <v>30</v>
      </c>
      <c r="H78" s="4" t="str">
        <f>'All data'!S78</f>
        <v>Y</v>
      </c>
      <c r="I78" s="4">
        <f>'All data'!T78</f>
        <v>50</v>
      </c>
      <c r="J78" s="51" t="str">
        <f>'All data'!U78</f>
        <v>40-57</v>
      </c>
      <c r="K78" s="4">
        <f>'All data'!W78</f>
        <v>3</v>
      </c>
      <c r="L78" s="4">
        <f>'All data'!X78</f>
        <v>3</v>
      </c>
      <c r="M78" s="4">
        <f>'All data'!Y78</f>
        <v>3</v>
      </c>
    </row>
    <row r="79" spans="1:13" x14ac:dyDescent="0.2">
      <c r="A79" s="135">
        <f>'All data'!A79</f>
        <v>195</v>
      </c>
      <c r="B79" s="135" t="str">
        <f>'All data'!F79</f>
        <v>M</v>
      </c>
      <c r="C79" s="135" t="str">
        <f>'All data'!E79</f>
        <v>Glioblastoma, IDH-wildtype</v>
      </c>
      <c r="D79" s="135" t="str">
        <f>'All data'!D79</f>
        <v>Recurrence</v>
      </c>
      <c r="E79" s="135" t="str">
        <f>'All data'!I79</f>
        <v>NA</v>
      </c>
      <c r="F79" s="135" t="str">
        <f>'All data'!J79</f>
        <v>C</v>
      </c>
      <c r="G79" s="135">
        <f>'All data'!R79</f>
        <v>60</v>
      </c>
      <c r="H79" s="135" t="str">
        <f>'All data'!S79</f>
        <v>Y</v>
      </c>
      <c r="I79" s="135">
        <f>'All data'!T79</f>
        <v>71</v>
      </c>
      <c r="J79" s="141" t="str">
        <f>'All data'!U79</f>
        <v>65-84</v>
      </c>
      <c r="K79" s="135">
        <f>'All data'!W79</f>
        <v>3</v>
      </c>
      <c r="L79" s="135" t="str">
        <f>'All data'!X79</f>
        <v>NA</v>
      </c>
      <c r="M79" s="135" t="str">
        <f>'All data'!Y79</f>
        <v>NA</v>
      </c>
    </row>
    <row r="80" spans="1:13" x14ac:dyDescent="0.2">
      <c r="A80" s="4">
        <f>'All data'!A80</f>
        <v>196</v>
      </c>
      <c r="B80" s="4" t="str">
        <f>'All data'!F80</f>
        <v>F</v>
      </c>
      <c r="C80" s="4" t="str">
        <f>'All data'!E80</f>
        <v>Glioblastoma, IDH-mutant</v>
      </c>
      <c r="D80" s="4" t="str">
        <f>'All data'!D80</f>
        <v>Primary</v>
      </c>
      <c r="E80" s="4" t="str">
        <f>'All data'!I80</f>
        <v>NA</v>
      </c>
      <c r="F80" s="4" t="str">
        <f>'All data'!J80</f>
        <v>P</v>
      </c>
      <c r="G80" s="4">
        <f>'All data'!R80</f>
        <v>45</v>
      </c>
      <c r="H80" s="4" t="str">
        <f>'All data'!S80</f>
        <v>Y</v>
      </c>
      <c r="I80" s="4">
        <f>'All data'!T80</f>
        <v>111</v>
      </c>
      <c r="J80" s="51" t="str">
        <f>'All data'!U80</f>
        <v>94-112</v>
      </c>
      <c r="K80" s="4">
        <f>'All data'!W80</f>
        <v>3</v>
      </c>
      <c r="L80" s="4">
        <f>'All data'!X80</f>
        <v>1</v>
      </c>
      <c r="M80" s="4">
        <f>'All data'!Y80</f>
        <v>1</v>
      </c>
    </row>
    <row r="81" spans="1:13" x14ac:dyDescent="0.2">
      <c r="A81" s="135">
        <f>'All data'!A81</f>
        <v>200</v>
      </c>
      <c r="B81" s="135" t="str">
        <f>'All data'!F81</f>
        <v>F</v>
      </c>
      <c r="C81" s="135" t="str">
        <f>'All data'!E81</f>
        <v>Glioblastoma, IDH-wildtype</v>
      </c>
      <c r="D81" s="135" t="str">
        <f>'All data'!D81</f>
        <v>Recurrence</v>
      </c>
      <c r="E81" s="135" t="str">
        <f>'All data'!I81</f>
        <v>NA</v>
      </c>
      <c r="F81" s="135" t="str">
        <f>'All data'!J81</f>
        <v>NA</v>
      </c>
      <c r="G81" s="135">
        <f>'All data'!R81</f>
        <v>60</v>
      </c>
      <c r="H81" s="135" t="str">
        <f>'All data'!S81</f>
        <v>Y</v>
      </c>
      <c r="I81" s="135">
        <f>'All data'!T81</f>
        <v>65</v>
      </c>
      <c r="J81" s="141" t="str">
        <f>'All data'!U81</f>
        <v>62-65</v>
      </c>
      <c r="K81" s="135">
        <f>'All data'!W81</f>
        <v>2</v>
      </c>
      <c r="L81" s="135" t="str">
        <f>'All data'!X81</f>
        <v>NA</v>
      </c>
      <c r="M81" s="135" t="str">
        <f>'All data'!Y81</f>
        <v>NA</v>
      </c>
    </row>
    <row r="82" spans="1:13" x14ac:dyDescent="0.2">
      <c r="A82" s="4">
        <f>'All data'!A82</f>
        <v>201</v>
      </c>
      <c r="B82" s="4" t="str">
        <f>'All data'!F82</f>
        <v>F</v>
      </c>
      <c r="C82" s="4" t="str">
        <f>'All data'!E82</f>
        <v>Glioblastoma, IDH-wildtype</v>
      </c>
      <c r="D82" s="4" t="str">
        <f>'All data'!D82</f>
        <v>Primary</v>
      </c>
      <c r="E82" s="4" t="str">
        <f>'All data'!I82</f>
        <v>NA</v>
      </c>
      <c r="F82" s="4" t="str">
        <f>'All data'!J82</f>
        <v>NA</v>
      </c>
      <c r="G82" s="4">
        <f>'All data'!R82</f>
        <v>100</v>
      </c>
      <c r="H82" s="4" t="str">
        <f>'All data'!S82</f>
        <v>Y</v>
      </c>
      <c r="I82" s="4">
        <f>'All data'!T82</f>
        <v>130</v>
      </c>
      <c r="J82" s="51" t="str">
        <f>'All data'!U82</f>
        <v>109-140</v>
      </c>
      <c r="K82" s="4">
        <f>'All data'!W82</f>
        <v>1</v>
      </c>
      <c r="L82" s="4">
        <f>'All data'!X82</f>
        <v>1</v>
      </c>
      <c r="M82" s="4" t="str">
        <f>'All data'!Y82</f>
        <v>NA</v>
      </c>
    </row>
    <row r="83" spans="1:13" x14ac:dyDescent="0.2">
      <c r="A83" s="135">
        <f>'All data'!A83</f>
        <v>206</v>
      </c>
      <c r="B83" s="135" t="str">
        <f>'All data'!F83</f>
        <v>F</v>
      </c>
      <c r="C83" s="135" t="str">
        <f>'All data'!E83</f>
        <v>Glioblastoma, IDH-wildtype</v>
      </c>
      <c r="D83" s="135" t="str">
        <f>'All data'!D83</f>
        <v>Primary</v>
      </c>
      <c r="E83" s="135" t="str">
        <f>'All data'!I83</f>
        <v>NA</v>
      </c>
      <c r="F83" s="135" t="str">
        <f>'All data'!J83</f>
        <v>NA</v>
      </c>
      <c r="G83" s="135">
        <f>'All data'!R83</f>
        <v>90</v>
      </c>
      <c r="H83" s="135" t="str">
        <f>'All data'!S83</f>
        <v>Y</v>
      </c>
      <c r="I83" s="135">
        <f>'All data'!T83</f>
        <v>186</v>
      </c>
      <c r="J83" s="141" t="str">
        <f>'All data'!U83</f>
        <v>181-239</v>
      </c>
      <c r="K83" s="135">
        <f>'All data'!W83</f>
        <v>3</v>
      </c>
      <c r="L83" s="135">
        <f>'All data'!X83</f>
        <v>3</v>
      </c>
      <c r="M83" s="135">
        <f>'All data'!Y83</f>
        <v>3</v>
      </c>
    </row>
    <row r="84" spans="1:13" x14ac:dyDescent="0.2">
      <c r="A84" s="4">
        <f>'All data'!A84</f>
        <v>209</v>
      </c>
      <c r="B84" s="4" t="str">
        <f>'All data'!F84</f>
        <v>M</v>
      </c>
      <c r="C84" s="4" t="str">
        <f>'All data'!E84</f>
        <v>Glioblastoma, IDH-wildtype</v>
      </c>
      <c r="D84" s="4" t="str">
        <f>'All data'!D84</f>
        <v>Recurrence</v>
      </c>
      <c r="E84" s="4" t="str">
        <f>'All data'!I84</f>
        <v>NA</v>
      </c>
      <c r="F84" s="4" t="str">
        <f>'All data'!J84</f>
        <v>NA</v>
      </c>
      <c r="G84" s="4">
        <f>'All data'!R84</f>
        <v>90</v>
      </c>
      <c r="H84" s="4" t="str">
        <f>'All data'!S84</f>
        <v>Y</v>
      </c>
      <c r="I84" s="4">
        <f>'All data'!T84</f>
        <v>42</v>
      </c>
      <c r="J84" s="51" t="str">
        <f>'All data'!U84</f>
        <v>40-53</v>
      </c>
      <c r="K84" s="4">
        <f>'All data'!W84</f>
        <v>3</v>
      </c>
      <c r="L84" s="4">
        <f>'All data'!X84</f>
        <v>3</v>
      </c>
      <c r="M84" s="4">
        <f>'All data'!Y84</f>
        <v>3</v>
      </c>
    </row>
    <row r="85" spans="1:13" x14ac:dyDescent="0.2">
      <c r="A85" s="135">
        <f>'All data'!A85</f>
        <v>215</v>
      </c>
      <c r="B85" s="135" t="str">
        <f>'All data'!F85</f>
        <v>M</v>
      </c>
      <c r="C85" s="135" t="str">
        <f>'All data'!E85</f>
        <v>Glioblastoma, IDH-wildtype</v>
      </c>
      <c r="D85" s="135" t="str">
        <f>'All data'!D85</f>
        <v>Primary</v>
      </c>
      <c r="E85" s="135" t="str">
        <f>'All data'!I85</f>
        <v>NA</v>
      </c>
      <c r="F85" s="135" t="str">
        <f>'All data'!J85</f>
        <v>NA</v>
      </c>
      <c r="G85" s="135">
        <f>'All data'!R85</f>
        <v>40</v>
      </c>
      <c r="H85" s="135" t="str">
        <f>'All data'!S85</f>
        <v>Y</v>
      </c>
      <c r="I85" s="135">
        <f>'All data'!T85</f>
        <v>28</v>
      </c>
      <c r="J85" s="141" t="str">
        <f>'All data'!U85</f>
        <v>20-29</v>
      </c>
      <c r="K85" s="135">
        <f>'All data'!W85</f>
        <v>3</v>
      </c>
      <c r="L85" s="135">
        <v>3</v>
      </c>
      <c r="M85" s="135">
        <f>'All data'!Y85</f>
        <v>3</v>
      </c>
    </row>
    <row r="86" spans="1:13" x14ac:dyDescent="0.2">
      <c r="A86" s="4">
        <f>'All data'!A86</f>
        <v>218</v>
      </c>
      <c r="B86" s="4" t="str">
        <f>'All data'!F86</f>
        <v>M</v>
      </c>
      <c r="C86" s="4" t="str">
        <f>'All data'!E86</f>
        <v>Glioblastoma, IDH-wildtype</v>
      </c>
      <c r="D86" s="4" t="str">
        <f>'All data'!D86</f>
        <v>Recurrence</v>
      </c>
      <c r="E86" s="4" t="str">
        <f>'All data'!I86</f>
        <v>NA</v>
      </c>
      <c r="F86" s="4" t="str">
        <f>'All data'!J86</f>
        <v>NA</v>
      </c>
      <c r="G86" s="4">
        <f>'All data'!R86</f>
        <v>60</v>
      </c>
      <c r="H86" s="4" t="str">
        <f>'All data'!S86</f>
        <v>Y</v>
      </c>
      <c r="I86" s="4">
        <f>'All data'!T86</f>
        <v>372</v>
      </c>
      <c r="J86" s="51" t="str">
        <f>'All data'!U86</f>
        <v>314-372</v>
      </c>
      <c r="K86" s="4">
        <f>'All data'!W86</f>
        <v>3</v>
      </c>
      <c r="L86" s="4">
        <f>'All data'!X86</f>
        <v>3</v>
      </c>
      <c r="M86" s="4">
        <f>'All data'!Y86</f>
        <v>0</v>
      </c>
    </row>
    <row r="87" spans="1:13" x14ac:dyDescent="0.2">
      <c r="A87" s="135">
        <f>'All data'!A87</f>
        <v>228</v>
      </c>
      <c r="B87" s="135" t="str">
        <f>'All data'!F87</f>
        <v>F</v>
      </c>
      <c r="C87" s="135" t="str">
        <f>'All data'!E87</f>
        <v>Glioblastoma, IDH-wildtype</v>
      </c>
      <c r="D87" s="135" t="str">
        <f>'All data'!D87</f>
        <v>Recurrence/progression</v>
      </c>
      <c r="E87" s="135" t="str">
        <f>'All data'!I87</f>
        <v>NA</v>
      </c>
      <c r="F87" s="135" t="str">
        <f>'All data'!J87</f>
        <v>NA</v>
      </c>
      <c r="G87" s="135">
        <f>'All data'!R87</f>
        <v>30</v>
      </c>
      <c r="H87" s="135" t="str">
        <f>'All data'!S87</f>
        <v>Y</v>
      </c>
      <c r="I87" s="135">
        <f>'All data'!T87</f>
        <v>61</v>
      </c>
      <c r="J87" s="141" t="str">
        <f>'All data'!U87</f>
        <v>22-61</v>
      </c>
      <c r="K87" s="135">
        <f>'All data'!W87</f>
        <v>3</v>
      </c>
      <c r="L87" s="135">
        <f>'All data'!X87</f>
        <v>3</v>
      </c>
      <c r="M87" s="135">
        <f>'All data'!Y87</f>
        <v>1</v>
      </c>
    </row>
    <row r="88" spans="1:13" x14ac:dyDescent="0.2">
      <c r="A88" s="4">
        <f>'All data'!A88</f>
        <v>229</v>
      </c>
      <c r="B88" s="4" t="str">
        <f>'All data'!F88</f>
        <v>F</v>
      </c>
      <c r="C88" s="4" t="str">
        <f>'All data'!E88</f>
        <v>Glioblastoma, IDH-wildtype</v>
      </c>
      <c r="D88" s="4" t="str">
        <f>'All data'!D88</f>
        <v>Recurrence</v>
      </c>
      <c r="E88" s="4" t="str">
        <f>'All data'!I88</f>
        <v>NA</v>
      </c>
      <c r="F88" s="4" t="str">
        <f>'All data'!J88</f>
        <v>NA</v>
      </c>
      <c r="G88" s="4">
        <f>'All data'!R88</f>
        <v>60</v>
      </c>
      <c r="H88" s="4" t="str">
        <f>'All data'!S88</f>
        <v>Y</v>
      </c>
      <c r="I88" s="4">
        <f>'All data'!T88</f>
        <v>60</v>
      </c>
      <c r="J88" s="51" t="str">
        <f>'All data'!U88</f>
        <v>58-93</v>
      </c>
      <c r="K88" s="4">
        <f>'All data'!W88</f>
        <v>3</v>
      </c>
      <c r="L88" s="4">
        <f>'All data'!X88</f>
        <v>3</v>
      </c>
      <c r="M88" s="4">
        <f>'All data'!Y88</f>
        <v>0</v>
      </c>
    </row>
    <row r="89" spans="1:13" x14ac:dyDescent="0.2">
      <c r="A89" s="135">
        <f>'All data'!A89</f>
        <v>231</v>
      </c>
      <c r="B89" s="135" t="str">
        <f>'All data'!F89</f>
        <v>M</v>
      </c>
      <c r="C89" s="135" t="str">
        <f>'All data'!E89</f>
        <v>Glioblastoma, IDH-wildtype</v>
      </c>
      <c r="D89" s="135" t="str">
        <f>'All data'!D89</f>
        <v>Recurrence</v>
      </c>
      <c r="E89" s="135" t="str">
        <f>'All data'!I89</f>
        <v>NA</v>
      </c>
      <c r="F89" s="135" t="str">
        <f>'All data'!J89</f>
        <v>NA</v>
      </c>
      <c r="G89" s="135">
        <f>'All data'!R89</f>
        <v>60</v>
      </c>
      <c r="H89" s="135" t="str">
        <f>'All data'!S89</f>
        <v>Y</v>
      </c>
      <c r="I89" s="135">
        <f>'All data'!T89</f>
        <v>180</v>
      </c>
      <c r="J89" s="141" t="str">
        <f>'All data'!U89</f>
        <v>168-193</v>
      </c>
      <c r="K89" s="135">
        <f>'All data'!W89</f>
        <v>3</v>
      </c>
      <c r="L89" s="135">
        <f>'All data'!X89</f>
        <v>3</v>
      </c>
      <c r="M89" s="135" t="str">
        <f>'All data'!Y89</f>
        <v>NA</v>
      </c>
    </row>
    <row r="90" spans="1:13" x14ac:dyDescent="0.2">
      <c r="A90" s="4">
        <f>'All data'!A90</f>
        <v>232</v>
      </c>
      <c r="B90" s="4" t="str">
        <f>'All data'!F90</f>
        <v>M</v>
      </c>
      <c r="C90" s="4" t="str">
        <f>'All data'!E90</f>
        <v>Glioblastoma, IDH-wildtype</v>
      </c>
      <c r="D90" s="4" t="str">
        <f>'All data'!D90</f>
        <v>Recurrence</v>
      </c>
      <c r="E90" s="4" t="str">
        <f>'All data'!I90</f>
        <v>NA</v>
      </c>
      <c r="F90" s="4" t="str">
        <f>'All data'!J90</f>
        <v>NA</v>
      </c>
      <c r="G90" s="4">
        <f>'All data'!R90</f>
        <v>50</v>
      </c>
      <c r="H90" s="4" t="str">
        <f>'All data'!S90</f>
        <v>Y</v>
      </c>
      <c r="I90" s="4">
        <f>'All data'!T90</f>
        <v>58</v>
      </c>
      <c r="J90" s="51" t="str">
        <f>'All data'!U90</f>
        <v>32-65</v>
      </c>
      <c r="K90" s="4">
        <f>'All data'!W90</f>
        <v>3</v>
      </c>
      <c r="L90" s="4">
        <f>'All data'!X90</f>
        <v>3</v>
      </c>
      <c r="M90" s="4">
        <f>'All data'!Y90</f>
        <v>3</v>
      </c>
    </row>
    <row r="91" spans="1:13" x14ac:dyDescent="0.2">
      <c r="A91" s="135">
        <f>'All data'!A91</f>
        <v>237</v>
      </c>
      <c r="B91" s="135" t="str">
        <f>'All data'!F91</f>
        <v>M</v>
      </c>
      <c r="C91" s="135" t="str">
        <f>'All data'!E91</f>
        <v>Glioblastoma, IDH-wildtype</v>
      </c>
      <c r="D91" s="135" t="str">
        <f>'All data'!D91</f>
        <v>Recurrence/progression</v>
      </c>
      <c r="E91" s="135" t="str">
        <f>'All data'!I91</f>
        <v>NA</v>
      </c>
      <c r="F91" s="135" t="str">
        <f>'All data'!J91</f>
        <v>NA</v>
      </c>
      <c r="G91" s="135">
        <f>'All data'!R91</f>
        <v>120</v>
      </c>
      <c r="H91" s="135" t="str">
        <f>'All data'!S91</f>
        <v>NA</v>
      </c>
      <c r="I91" s="135" t="str">
        <f>'All data'!T91</f>
        <v>NA</v>
      </c>
      <c r="J91" s="141" t="str">
        <f>'All data'!U91</f>
        <v>NA</v>
      </c>
      <c r="K91" s="135">
        <f>'All data'!W91</f>
        <v>3</v>
      </c>
      <c r="L91" s="135">
        <f>'All data'!X91</f>
        <v>1</v>
      </c>
      <c r="M91" s="135" t="str">
        <f>'All data'!Y91</f>
        <v>NA</v>
      </c>
    </row>
    <row r="92" spans="1:13" x14ac:dyDescent="0.2">
      <c r="A92" s="4">
        <f>'All data'!A92</f>
        <v>238</v>
      </c>
      <c r="B92" s="4" t="str">
        <f>'All data'!F92</f>
        <v>M</v>
      </c>
      <c r="C92" s="4" t="str">
        <f>'All data'!E92</f>
        <v>Glioblastoma, IDH-wildtype</v>
      </c>
      <c r="D92" s="4" t="str">
        <f>'All data'!D92</f>
        <v>Recurrence</v>
      </c>
      <c r="E92" s="4" t="str">
        <f>'All data'!I92</f>
        <v>NA</v>
      </c>
      <c r="F92" s="4" t="str">
        <f>'All data'!J92</f>
        <v>NA</v>
      </c>
      <c r="G92" s="4">
        <f>'All data'!R92</f>
        <v>90</v>
      </c>
      <c r="H92" s="4" t="str">
        <f>'All data'!S92</f>
        <v>Y</v>
      </c>
      <c r="I92" s="4">
        <f>'All data'!T92</f>
        <v>86</v>
      </c>
      <c r="J92" s="51" t="str">
        <f>'All data'!U92</f>
        <v>74-88</v>
      </c>
      <c r="K92" s="4">
        <f>'All data'!W92</f>
        <v>3</v>
      </c>
      <c r="L92" s="4">
        <f>'All data'!X92</f>
        <v>1</v>
      </c>
      <c r="M92" s="4" t="str">
        <f>'All data'!Y92</f>
        <v>NA</v>
      </c>
    </row>
    <row r="93" spans="1:13" x14ac:dyDescent="0.2">
      <c r="A93" s="135">
        <f>'All data'!A93</f>
        <v>241</v>
      </c>
      <c r="B93" s="135" t="str">
        <f>'All data'!F93</f>
        <v>M</v>
      </c>
      <c r="C93" s="135" t="str">
        <f>'All data'!E93</f>
        <v>Glioblastoma, IDH-wildtype</v>
      </c>
      <c r="D93" s="135" t="str">
        <f>'All data'!D93</f>
        <v>Primary</v>
      </c>
      <c r="E93" s="135" t="str">
        <f>'All data'!I93</f>
        <v>NA</v>
      </c>
      <c r="F93" s="135" t="str">
        <f>'All data'!J93</f>
        <v>NA</v>
      </c>
      <c r="G93" s="135">
        <f>'All data'!R93</f>
        <v>80</v>
      </c>
      <c r="H93" s="135" t="str">
        <f>'All data'!S93</f>
        <v>Y</v>
      </c>
      <c r="I93" s="135">
        <f>'All data'!T93</f>
        <v>52</v>
      </c>
      <c r="J93" s="141" t="str">
        <f>'All data'!U93</f>
        <v>48-69</v>
      </c>
      <c r="K93" s="135">
        <f>'All data'!W93</f>
        <v>3</v>
      </c>
      <c r="L93" s="135">
        <f>'All data'!X93</f>
        <v>3</v>
      </c>
      <c r="M93" s="135" t="str">
        <f>'All data'!Y93</f>
        <v>NA</v>
      </c>
    </row>
    <row r="94" spans="1:13" x14ac:dyDescent="0.2">
      <c r="A94" s="4">
        <f>'All data'!A94</f>
        <v>242</v>
      </c>
      <c r="B94" s="4" t="str">
        <f>'All data'!F94</f>
        <v>M</v>
      </c>
      <c r="C94" s="4" t="str">
        <f>'All data'!E94</f>
        <v>Glioblastoma, IDH-wildtype</v>
      </c>
      <c r="D94" s="4" t="str">
        <f>'All data'!D94</f>
        <v>Primary</v>
      </c>
      <c r="E94" s="4" t="str">
        <f>'All data'!I94</f>
        <v>NA</v>
      </c>
      <c r="F94" s="4" t="str">
        <f>'All data'!J94</f>
        <v>NA</v>
      </c>
      <c r="G94" s="4">
        <f>'All data'!R94</f>
        <v>60</v>
      </c>
      <c r="H94" s="4" t="str">
        <f>'All data'!S94</f>
        <v>Y</v>
      </c>
      <c r="I94" s="4">
        <f>'All data'!T94</f>
        <v>168</v>
      </c>
      <c r="J94" s="51" t="str">
        <f>'All data'!U94</f>
        <v>131-177+</v>
      </c>
      <c r="K94" s="4">
        <f>'All data'!W94</f>
        <v>3</v>
      </c>
      <c r="L94" s="4">
        <f>'All data'!X94</f>
        <v>2</v>
      </c>
      <c r="M94" s="4" t="str">
        <f>'All data'!Y94</f>
        <v>NA</v>
      </c>
    </row>
    <row r="95" spans="1:13" x14ac:dyDescent="0.2">
      <c r="A95" s="135">
        <f>'All data'!A95</f>
        <v>245</v>
      </c>
      <c r="B95" s="135" t="str">
        <f>'All data'!F95</f>
        <v>M</v>
      </c>
      <c r="C95" s="135" t="str">
        <f>'All data'!E95</f>
        <v>Glioblastoma, IDH-wildtype</v>
      </c>
      <c r="D95" s="135" t="str">
        <f>'All data'!D95</f>
        <v>Primary</v>
      </c>
      <c r="E95" s="135" t="str">
        <f>'All data'!I95</f>
        <v>NA</v>
      </c>
      <c r="F95" s="135" t="str">
        <f>'All data'!J95</f>
        <v>NA</v>
      </c>
      <c r="G95" s="135">
        <f>'All data'!R95</f>
        <v>40</v>
      </c>
      <c r="H95" s="135" t="str">
        <f>'All data'!S95</f>
        <v>Y</v>
      </c>
      <c r="I95" s="135">
        <f>'All data'!T95</f>
        <v>68</v>
      </c>
      <c r="J95" s="141" t="str">
        <f>'All data'!U95</f>
        <v>52-68</v>
      </c>
      <c r="K95" s="135">
        <f>'All data'!W95</f>
        <v>3</v>
      </c>
      <c r="L95" s="135">
        <f>'All data'!X95</f>
        <v>3</v>
      </c>
      <c r="M95" s="135" t="str">
        <f>'All data'!Y95</f>
        <v>NA</v>
      </c>
    </row>
    <row r="96" spans="1:13" x14ac:dyDescent="0.2">
      <c r="A96" s="4">
        <f>'All data'!A96</f>
        <v>264</v>
      </c>
      <c r="B96" s="4" t="str">
        <f>'All data'!F96</f>
        <v>F</v>
      </c>
      <c r="C96" s="4" t="str">
        <f>'All data'!E96</f>
        <v>Glioblastoma, IDH-wildtype</v>
      </c>
      <c r="D96" s="4" t="str">
        <f>'All data'!D96</f>
        <v>Recurrence/progression</v>
      </c>
      <c r="E96" s="4" t="str">
        <f>'All data'!I96</f>
        <v>NA</v>
      </c>
      <c r="F96" s="4" t="str">
        <f>'All data'!J96</f>
        <v>NA</v>
      </c>
      <c r="G96" s="4">
        <f>'All data'!R96</f>
        <v>60</v>
      </c>
      <c r="H96" s="4" t="str">
        <f>'All data'!S96</f>
        <v>Y</v>
      </c>
      <c r="I96" s="4">
        <f>'All data'!T96</f>
        <v>36</v>
      </c>
      <c r="J96" s="51" t="str">
        <f>'All data'!U96</f>
        <v>36-57</v>
      </c>
      <c r="K96" s="4" t="str">
        <f>'All data'!W96</f>
        <v>NA</v>
      </c>
      <c r="L96" s="4" t="str">
        <f>'All data'!X96</f>
        <v>NA</v>
      </c>
      <c r="M96" s="4">
        <f>'All data'!Y96</f>
        <v>3</v>
      </c>
    </row>
    <row r="97" spans="1:13" x14ac:dyDescent="0.2">
      <c r="A97" s="135">
        <f>'All data'!A97</f>
        <v>265</v>
      </c>
      <c r="B97" s="135" t="str">
        <f>'All data'!F97</f>
        <v>M</v>
      </c>
      <c r="C97" s="135" t="str">
        <f>'All data'!E97</f>
        <v>Glioblastoma, IDH-wildtype</v>
      </c>
      <c r="D97" s="135" t="str">
        <f>'All data'!D97</f>
        <v>Primary</v>
      </c>
      <c r="E97" s="135" t="str">
        <f>'All data'!I97</f>
        <v>NA</v>
      </c>
      <c r="F97" s="135" t="str">
        <f>'All data'!J97</f>
        <v>NA</v>
      </c>
      <c r="G97" s="135">
        <f>'All data'!R97</f>
        <v>60</v>
      </c>
      <c r="H97" s="135" t="str">
        <f>'All data'!S97</f>
        <v>Y</v>
      </c>
      <c r="I97" s="135">
        <f>'All data'!T97</f>
        <v>84</v>
      </c>
      <c r="J97" s="141" t="str">
        <f>'All data'!U97</f>
        <v>72-96</v>
      </c>
      <c r="K97" s="135" t="str">
        <f>'All data'!W97</f>
        <v>NA</v>
      </c>
      <c r="L97" s="135" t="str">
        <f>'All data'!X97</f>
        <v>NA</v>
      </c>
      <c r="M97" s="135">
        <f>'All data'!Y97</f>
        <v>0</v>
      </c>
    </row>
    <row r="98" spans="1:13" x14ac:dyDescent="0.2">
      <c r="A98" s="4">
        <f>'All data'!A98</f>
        <v>279</v>
      </c>
      <c r="B98" s="4" t="str">
        <f>'All data'!F98</f>
        <v>M</v>
      </c>
      <c r="C98" s="4" t="str">
        <f>'All data'!E98</f>
        <v>Glioblastoma, IDH-wildtype</v>
      </c>
      <c r="D98" s="4" t="str">
        <f>'All data'!D98</f>
        <v>Recurrence</v>
      </c>
      <c r="E98" s="4" t="str">
        <f>'All data'!I98</f>
        <v>NA</v>
      </c>
      <c r="F98" s="4" t="str">
        <f>'All data'!J98</f>
        <v>NA</v>
      </c>
      <c r="G98" s="4">
        <f>'All data'!R98</f>
        <v>60</v>
      </c>
      <c r="H98" s="4" t="str">
        <f>'All data'!S98</f>
        <v>Y</v>
      </c>
      <c r="I98" s="4">
        <f>'All data'!T98</f>
        <v>84</v>
      </c>
      <c r="J98" s="51" t="str">
        <f>'All data'!U98</f>
        <v>64-90</v>
      </c>
      <c r="K98" s="4">
        <f>'All data'!W98</f>
        <v>3</v>
      </c>
      <c r="L98" s="4">
        <f>'All data'!X98</f>
        <v>1</v>
      </c>
      <c r="M98" s="4" t="str">
        <f>'All data'!Y98</f>
        <v>NA</v>
      </c>
    </row>
    <row r="99" spans="1:13" x14ac:dyDescent="0.2">
      <c r="A99" s="135" t="str">
        <f>'All data'!A99</f>
        <v>280A</v>
      </c>
      <c r="B99" s="135" t="str">
        <f>'All data'!F99</f>
        <v>M</v>
      </c>
      <c r="C99" s="135" t="str">
        <f>'All data'!E99</f>
        <v>Glioblastoma, IDH-wildtype</v>
      </c>
      <c r="D99" s="135" t="str">
        <f>'All data'!D99</f>
        <v>Primary</v>
      </c>
      <c r="E99" s="135" t="str">
        <f>'All data'!I99</f>
        <v>NA</v>
      </c>
      <c r="F99" s="135" t="str">
        <f>'All data'!J99</f>
        <v>NA</v>
      </c>
      <c r="G99" s="135">
        <f>'All data'!R99</f>
        <v>60</v>
      </c>
      <c r="H99" s="135" t="str">
        <f>'All data'!S99</f>
        <v>Y</v>
      </c>
      <c r="I99" s="135">
        <f>'All data'!T99</f>
        <v>64</v>
      </c>
      <c r="J99" s="141" t="str">
        <f>'All data'!U99</f>
        <v>48-72</v>
      </c>
      <c r="K99" s="135">
        <f>'All data'!W99</f>
        <v>3</v>
      </c>
      <c r="L99" s="135">
        <f>'All data'!X99</f>
        <v>3</v>
      </c>
      <c r="M99" s="135" t="str">
        <f>'All data'!Y99</f>
        <v>NA</v>
      </c>
    </row>
    <row r="100" spans="1:13" x14ac:dyDescent="0.2">
      <c r="A100" s="4" t="str">
        <f>'All data'!A100</f>
        <v>280B</v>
      </c>
      <c r="B100" s="4" t="str">
        <f>'All data'!F100</f>
        <v>M</v>
      </c>
      <c r="C100" s="4" t="str">
        <f>'All data'!E100</f>
        <v>Glioblastoma, IDH-wildtype</v>
      </c>
      <c r="D100" s="4" t="str">
        <f>'All data'!D100</f>
        <v>Primary</v>
      </c>
      <c r="E100" s="4" t="str">
        <f>'All data'!I100</f>
        <v>NA</v>
      </c>
      <c r="F100" s="4" t="str">
        <f>'All data'!J100</f>
        <v>NA</v>
      </c>
      <c r="G100" s="4">
        <f>'All data'!R100</f>
        <v>35</v>
      </c>
      <c r="H100" s="4" t="str">
        <f>'All data'!S100</f>
        <v>Y</v>
      </c>
      <c r="I100" s="4">
        <f>'All data'!T100</f>
        <v>58</v>
      </c>
      <c r="J100" s="51" t="str">
        <f>'All data'!U100</f>
        <v>45-73</v>
      </c>
      <c r="K100" s="4">
        <f>'All data'!W100</f>
        <v>3</v>
      </c>
      <c r="L100" s="4">
        <f>'All data'!X100</f>
        <v>3</v>
      </c>
      <c r="M100" s="4" t="str">
        <f>'All data'!Y100</f>
        <v>NA</v>
      </c>
    </row>
    <row r="101" spans="1:13" x14ac:dyDescent="0.2">
      <c r="A101" s="135">
        <v>297</v>
      </c>
      <c r="B101" s="135" t="str">
        <f>'All data'!F101</f>
        <v>F</v>
      </c>
      <c r="C101" s="135" t="str">
        <f>'All data'!E101</f>
        <v>Glioblastoma, IDH-wildtype</v>
      </c>
      <c r="D101" s="135" t="str">
        <f>'All data'!D101</f>
        <v>Primary</v>
      </c>
      <c r="E101" s="135" t="str">
        <f>'All data'!I101</f>
        <v>NA</v>
      </c>
      <c r="F101" s="135" t="str">
        <f>'All data'!J101</f>
        <v>NA</v>
      </c>
      <c r="G101" s="135">
        <f>'All data'!R101</f>
        <v>50</v>
      </c>
      <c r="H101" s="135" t="str">
        <f>'All data'!S101</f>
        <v>Y</v>
      </c>
      <c r="I101" s="135">
        <f>'All data'!T101</f>
        <v>101</v>
      </c>
      <c r="J101" s="141" t="str">
        <f>'All data'!U101</f>
        <v>78-154</v>
      </c>
      <c r="K101" s="135">
        <f>'All data'!W101</f>
        <v>3</v>
      </c>
      <c r="L101" s="135">
        <f>'All data'!X101</f>
        <v>3</v>
      </c>
      <c r="M101" s="135" t="str">
        <f>'All data'!Y101</f>
        <v>NA</v>
      </c>
    </row>
    <row r="102" spans="1:13" x14ac:dyDescent="0.2">
      <c r="A102" s="4">
        <f>'All data'!A102</f>
        <v>301</v>
      </c>
      <c r="B102" s="4" t="str">
        <f>'All data'!F102</f>
        <v>F</v>
      </c>
      <c r="C102" s="4" t="str">
        <f>'All data'!E102</f>
        <v>Glioblastoma, IDH-wildtype</v>
      </c>
      <c r="D102" s="4" t="str">
        <f>'All data'!D102</f>
        <v>Primary</v>
      </c>
      <c r="E102" s="4" t="str">
        <f>'All data'!I102</f>
        <v>NA</v>
      </c>
      <c r="F102" s="4" t="str">
        <f>'All data'!J102</f>
        <v>NA</v>
      </c>
      <c r="G102" s="4">
        <f>'All data'!R102</f>
        <v>180</v>
      </c>
      <c r="H102" s="4" t="str">
        <f>'All data'!S102</f>
        <v>Y</v>
      </c>
      <c r="I102" s="4">
        <f>'All data'!T102</f>
        <v>112</v>
      </c>
      <c r="J102" s="51" t="str">
        <f>'All data'!U102</f>
        <v>112-142</v>
      </c>
      <c r="K102" s="4">
        <f>'All data'!W102</f>
        <v>2</v>
      </c>
      <c r="L102" s="4">
        <f>'All data'!X102</f>
        <v>2</v>
      </c>
      <c r="M102" s="4" t="str">
        <f>'All data'!Y102</f>
        <v>NA</v>
      </c>
    </row>
    <row r="103" spans="1:13" x14ac:dyDescent="0.2">
      <c r="A103" s="135">
        <v>304</v>
      </c>
      <c r="B103" s="135" t="str">
        <f>'All data'!F103</f>
        <v>M</v>
      </c>
      <c r="C103" s="135" t="str">
        <f>'All data'!E103</f>
        <v>Glioblastoma, IDH-wildtype</v>
      </c>
      <c r="D103" s="135" t="str">
        <f>'All data'!D103</f>
        <v>Recurrence</v>
      </c>
      <c r="E103" s="135" t="str">
        <f>'All data'!I103</f>
        <v>NA</v>
      </c>
      <c r="F103" s="135" t="str">
        <f>'All data'!J103</f>
        <v>NA</v>
      </c>
      <c r="G103" s="135">
        <f>'All data'!R103</f>
        <v>70</v>
      </c>
      <c r="H103" s="135" t="str">
        <f>'All data'!S103</f>
        <v>Y</v>
      </c>
      <c r="I103" s="135">
        <f>'All data'!T103</f>
        <v>71</v>
      </c>
      <c r="J103" s="141" t="str">
        <f>'All data'!U103</f>
        <v>65-111</v>
      </c>
      <c r="K103" s="135">
        <f>'All data'!W103</f>
        <v>3</v>
      </c>
      <c r="L103" s="135">
        <f>'All data'!X103</f>
        <v>3</v>
      </c>
      <c r="M103" s="135" t="str">
        <f>'All data'!Y103</f>
        <v>NA</v>
      </c>
    </row>
    <row r="104" spans="1:13" x14ac:dyDescent="0.2">
      <c r="A104" s="4">
        <f>'All data'!A104</f>
        <v>307</v>
      </c>
      <c r="B104" s="4" t="str">
        <f>'All data'!F104</f>
        <v>F</v>
      </c>
      <c r="C104" s="4" t="str">
        <f>'All data'!E104</f>
        <v>Glioblastoma, IDH-wildtype</v>
      </c>
      <c r="D104" s="4" t="str">
        <f>'All data'!D104</f>
        <v>Primary</v>
      </c>
      <c r="E104" s="4" t="str">
        <f>'All data'!I104</f>
        <v>NA</v>
      </c>
      <c r="F104" s="4" t="str">
        <f>'All data'!J104</f>
        <v>NA</v>
      </c>
      <c r="G104" s="4">
        <f>'All data'!R104</f>
        <v>50</v>
      </c>
      <c r="H104" s="4" t="str">
        <f>'All data'!S104</f>
        <v>Y</v>
      </c>
      <c r="I104" s="4">
        <f>'All data'!T104</f>
        <v>55</v>
      </c>
      <c r="J104" s="51" t="str">
        <f>'All data'!U104</f>
        <v>37-63</v>
      </c>
      <c r="K104" s="4">
        <f>'All data'!W104</f>
        <v>3</v>
      </c>
      <c r="L104" s="4">
        <f>'All data'!X104</f>
        <v>2</v>
      </c>
      <c r="M104" s="4" t="str">
        <f>'All data'!Y104</f>
        <v>NA</v>
      </c>
    </row>
    <row r="105" spans="1:13" x14ac:dyDescent="0.2">
      <c r="A105" s="135">
        <f>'All data'!A105</f>
        <v>315</v>
      </c>
      <c r="B105" s="135" t="str">
        <f>'All data'!F105</f>
        <v>F</v>
      </c>
      <c r="C105" s="135" t="str">
        <f>'All data'!E105</f>
        <v>Glioblastoma, IDH-wildtype</v>
      </c>
      <c r="D105" s="135" t="str">
        <f>'All data'!D105</f>
        <v>Recurrence</v>
      </c>
      <c r="E105" s="135" t="str">
        <f>'All data'!I105</f>
        <v>NA</v>
      </c>
      <c r="F105" s="135" t="str">
        <f>'All data'!J105</f>
        <v>NA</v>
      </c>
      <c r="G105" s="135">
        <f>'All data'!R105</f>
        <v>60</v>
      </c>
      <c r="H105" s="135" t="str">
        <f>'All data'!S105</f>
        <v>Y</v>
      </c>
      <c r="I105" s="135">
        <f>'All data'!T105</f>
        <v>50</v>
      </c>
      <c r="J105" s="141" t="str">
        <f>'All data'!U105</f>
        <v>41-60</v>
      </c>
      <c r="K105" s="135">
        <f>'All data'!W105</f>
        <v>3</v>
      </c>
      <c r="L105" s="135">
        <f>'All data'!X105</f>
        <v>3</v>
      </c>
      <c r="M105" s="135" t="str">
        <f>'All data'!Y105</f>
        <v>NA</v>
      </c>
    </row>
    <row r="106" spans="1:13" x14ac:dyDescent="0.2">
      <c r="A106" s="4">
        <f>'All data'!A106</f>
        <v>318</v>
      </c>
      <c r="B106" s="4" t="str">
        <f>'All data'!F106</f>
        <v>M</v>
      </c>
      <c r="C106" s="4" t="str">
        <f>'All data'!E106</f>
        <v>Glioblastoma, IDH-wildtype</v>
      </c>
      <c r="D106" s="4" t="str">
        <f>'All data'!D106</f>
        <v>Primary</v>
      </c>
      <c r="E106" s="4" t="str">
        <f>'All data'!I106</f>
        <v>NA</v>
      </c>
      <c r="F106" s="4" t="str">
        <f>'All data'!J106</f>
        <v>NA</v>
      </c>
      <c r="G106" s="4">
        <f>'All data'!R106</f>
        <v>60</v>
      </c>
      <c r="H106" s="4" t="str">
        <f>'All data'!S106</f>
        <v>Y</v>
      </c>
      <c r="I106" s="4">
        <f>'All data'!T106</f>
        <v>71</v>
      </c>
      <c r="J106" s="51" t="str">
        <f>'All data'!U106</f>
        <v>56-125</v>
      </c>
      <c r="K106" s="4">
        <f>'All data'!W106</f>
        <v>3</v>
      </c>
      <c r="L106" s="4">
        <f>'All data'!X106</f>
        <v>3</v>
      </c>
      <c r="M106" s="4" t="str">
        <f>'All data'!Y106</f>
        <v>NA</v>
      </c>
    </row>
    <row r="107" spans="1:13" x14ac:dyDescent="0.2">
      <c r="A107" s="135">
        <f>'All data'!A107</f>
        <v>321</v>
      </c>
      <c r="B107" s="135" t="str">
        <f>'All data'!F107</f>
        <v>F</v>
      </c>
      <c r="C107" s="135" t="str">
        <f>'All data'!E107</f>
        <v>Glioblastoma, IDH-wildtype</v>
      </c>
      <c r="D107" s="135" t="str">
        <f>'All data'!D107</f>
        <v>Primary</v>
      </c>
      <c r="E107" s="135" t="str">
        <f>'All data'!I107</f>
        <v>NA</v>
      </c>
      <c r="F107" s="135" t="str">
        <f>'All data'!J107</f>
        <v>NA</v>
      </c>
      <c r="G107" s="135">
        <f>'All data'!R107</f>
        <v>70</v>
      </c>
      <c r="H107" s="135" t="str">
        <f>'All data'!S107</f>
        <v>Y</v>
      </c>
      <c r="I107" s="135">
        <f>'All data'!T107</f>
        <v>87</v>
      </c>
      <c r="J107" s="141" t="str">
        <f>'All data'!U107</f>
        <v>18-97</v>
      </c>
      <c r="K107" s="135" t="str">
        <f>'All data'!W107</f>
        <v>NA</v>
      </c>
      <c r="L107" s="135" t="str">
        <f>'All data'!X107</f>
        <v>NA</v>
      </c>
      <c r="M107" s="135" t="str">
        <f>'All data'!Y107</f>
        <v>NA</v>
      </c>
    </row>
    <row r="108" spans="1:13" x14ac:dyDescent="0.2">
      <c r="A108" s="4">
        <f>'All data'!A108</f>
        <v>328</v>
      </c>
      <c r="B108" s="4" t="str">
        <f>'All data'!F108</f>
        <v>M</v>
      </c>
      <c r="C108" s="4" t="str">
        <f>'All data'!E108</f>
        <v>Glioblastoma, IDH-wildtype</v>
      </c>
      <c r="D108" s="4" t="str">
        <f>'All data'!D108</f>
        <v>Primary</v>
      </c>
      <c r="E108" s="4" t="str">
        <f>'All data'!I108</f>
        <v>NA</v>
      </c>
      <c r="F108" s="4" t="str">
        <f>'All data'!J108</f>
        <v>NA</v>
      </c>
      <c r="G108" s="4">
        <f>'All data'!R108</f>
        <v>50</v>
      </c>
      <c r="H108" s="4" t="str">
        <f>'All data'!S108</f>
        <v>Y</v>
      </c>
      <c r="I108" s="4">
        <f>'All data'!T108</f>
        <v>71</v>
      </c>
      <c r="J108" s="51" t="str">
        <f>'All data'!U108</f>
        <v>64-131</v>
      </c>
      <c r="K108" s="4">
        <f>'All data'!W108</f>
        <v>3</v>
      </c>
      <c r="L108" s="4">
        <f>'All data'!X108</f>
        <v>3</v>
      </c>
      <c r="M108" s="4" t="str">
        <f>'All data'!Y108</f>
        <v>NA</v>
      </c>
    </row>
    <row r="109" spans="1:13" x14ac:dyDescent="0.2">
      <c r="A109" s="135">
        <f>'All data'!A109</f>
        <v>333</v>
      </c>
      <c r="B109" s="135" t="str">
        <f>'All data'!F109</f>
        <v>F</v>
      </c>
      <c r="C109" s="135" t="str">
        <f>'All data'!E109</f>
        <v>Glioblastoma, IDH-wildtype</v>
      </c>
      <c r="D109" s="135" t="str">
        <f>'All data'!D109</f>
        <v>Primary</v>
      </c>
      <c r="E109" s="135" t="str">
        <f>'All data'!I109</f>
        <v>NA</v>
      </c>
      <c r="F109" s="135" t="str">
        <f>'All data'!J109</f>
        <v>NA</v>
      </c>
      <c r="G109" s="135">
        <f>'All data'!R109</f>
        <v>80</v>
      </c>
      <c r="H109" s="135" t="str">
        <f>'All data'!S109</f>
        <v>Y</v>
      </c>
      <c r="I109" s="135">
        <f>'All data'!T109</f>
        <v>82</v>
      </c>
      <c r="J109" s="141" t="str">
        <f>'All data'!U109</f>
        <v>26-147</v>
      </c>
      <c r="K109" s="135" t="str">
        <f>'All data'!W109</f>
        <v>NA</v>
      </c>
      <c r="L109" s="135" t="str">
        <f>'All data'!X109</f>
        <v>NA</v>
      </c>
      <c r="M109" s="135" t="str">
        <f>'All data'!Y109</f>
        <v>NA</v>
      </c>
    </row>
    <row r="110" spans="1:13" x14ac:dyDescent="0.2">
      <c r="A110" s="18">
        <f>'All data'!A110</f>
        <v>335</v>
      </c>
      <c r="B110" s="18" t="str">
        <f>'All data'!F110</f>
        <v>M</v>
      </c>
      <c r="C110" s="18" t="str">
        <f>'All data'!E110</f>
        <v>Glioblastoma, IDH-wildtype</v>
      </c>
      <c r="D110" s="18" t="str">
        <f>'All data'!D110</f>
        <v>Primary</v>
      </c>
      <c r="E110" s="18" t="str">
        <f>'All data'!I110</f>
        <v>NA</v>
      </c>
      <c r="F110" s="18" t="str">
        <f>'All data'!J110</f>
        <v>NA</v>
      </c>
      <c r="G110" s="18">
        <f>'All data'!R110</f>
        <v>90</v>
      </c>
      <c r="H110" s="18" t="str">
        <f>'All data'!S110</f>
        <v>Y</v>
      </c>
      <c r="I110" s="18">
        <f>'All data'!T110</f>
        <v>41</v>
      </c>
      <c r="J110" s="81" t="str">
        <f>'All data'!U110</f>
        <v>34-48</v>
      </c>
      <c r="K110" s="18">
        <f>'All data'!W110</f>
        <v>3</v>
      </c>
      <c r="L110" s="18" t="str">
        <f>'All data'!X110</f>
        <v xml:space="preserve"> 1/2</v>
      </c>
      <c r="M110" s="18" t="str">
        <f>'All data'!Y110</f>
        <v>NA</v>
      </c>
    </row>
    <row r="111" spans="1:13" x14ac:dyDescent="0.2">
      <c r="A111" s="146">
        <f>'All data'!A111</f>
        <v>341</v>
      </c>
      <c r="B111" s="146" t="str">
        <f>'All data'!F111</f>
        <v>M</v>
      </c>
      <c r="C111" s="146" t="str">
        <f>'All data'!E111</f>
        <v>Glioblastoma, IDH-mutant</v>
      </c>
      <c r="D111" s="146" t="str">
        <f>'All data'!D111</f>
        <v>Recurrence/progression</v>
      </c>
      <c r="E111" s="146" t="str">
        <f>'All data'!I111</f>
        <v>NA</v>
      </c>
      <c r="F111" s="146" t="str">
        <f>'All data'!J111</f>
        <v>NA</v>
      </c>
      <c r="G111" s="146">
        <f>'All data'!R111</f>
        <v>150</v>
      </c>
      <c r="H111" s="146" t="str">
        <f>'All data'!S111</f>
        <v>Y</v>
      </c>
      <c r="I111" s="146">
        <f>'All data'!T111</f>
        <v>203</v>
      </c>
      <c r="J111" s="153" t="str">
        <f>'All data'!U111</f>
        <v>132-277</v>
      </c>
      <c r="K111" s="146">
        <f>'All data'!W111</f>
        <v>3</v>
      </c>
      <c r="L111" s="146">
        <f>'All data'!X111</f>
        <v>3</v>
      </c>
      <c r="M111" s="146" t="str">
        <f>'All data'!Y111</f>
        <v>NA</v>
      </c>
    </row>
    <row r="112" spans="1:13" x14ac:dyDescent="0.2">
      <c r="A112" s="24">
        <v>348</v>
      </c>
      <c r="B112" s="18" t="s">
        <v>38</v>
      </c>
      <c r="C112" s="233" t="s">
        <v>1352</v>
      </c>
      <c r="D112" s="233" t="s">
        <v>1095</v>
      </c>
      <c r="E112" s="24" t="s">
        <v>1314</v>
      </c>
      <c r="F112" s="24" t="s">
        <v>1314</v>
      </c>
      <c r="G112" s="24">
        <v>75</v>
      </c>
      <c r="H112" s="24" t="s">
        <v>1314</v>
      </c>
      <c r="I112" s="24" t="s">
        <v>1314</v>
      </c>
      <c r="J112" s="24" t="s">
        <v>1314</v>
      </c>
      <c r="K112" s="24" t="s">
        <v>1314</v>
      </c>
      <c r="L112" s="24" t="s">
        <v>1314</v>
      </c>
      <c r="M112" s="24" t="s">
        <v>1314</v>
      </c>
    </row>
    <row r="113" spans="1:13" x14ac:dyDescent="0.2">
      <c r="A113" s="158">
        <v>351</v>
      </c>
      <c r="B113" s="146" t="s">
        <v>37</v>
      </c>
      <c r="C113" s="234" t="s">
        <v>1308</v>
      </c>
      <c r="D113" s="234" t="s">
        <v>1096</v>
      </c>
      <c r="E113" s="158" t="s">
        <v>1314</v>
      </c>
      <c r="F113" s="158" t="s">
        <v>1314</v>
      </c>
      <c r="G113" s="158" t="s">
        <v>1314</v>
      </c>
      <c r="H113" s="158" t="s">
        <v>1314</v>
      </c>
      <c r="I113" s="158" t="s">
        <v>1314</v>
      </c>
      <c r="J113" s="158" t="s">
        <v>1314</v>
      </c>
      <c r="K113" s="158" t="s">
        <v>1314</v>
      </c>
      <c r="L113" s="158" t="s">
        <v>1314</v>
      </c>
      <c r="M113" s="158" t="s">
        <v>1314</v>
      </c>
    </row>
    <row r="114" spans="1:13" x14ac:dyDescent="0.2">
      <c r="A114" s="24">
        <v>356</v>
      </c>
      <c r="B114" s="18" t="s">
        <v>37</v>
      </c>
      <c r="C114" s="233" t="s">
        <v>1308</v>
      </c>
      <c r="D114" s="233" t="s">
        <v>1503</v>
      </c>
      <c r="E114" s="24" t="s">
        <v>1314</v>
      </c>
      <c r="F114" s="24" t="s">
        <v>1314</v>
      </c>
      <c r="G114" s="24">
        <v>120</v>
      </c>
      <c r="H114" s="24" t="s">
        <v>41</v>
      </c>
      <c r="I114" s="24" t="s">
        <v>1540</v>
      </c>
      <c r="J114" s="24" t="s">
        <v>1540</v>
      </c>
      <c r="K114" s="24">
        <v>3</v>
      </c>
      <c r="L114" s="24">
        <v>1</v>
      </c>
      <c r="M114" s="24">
        <v>0</v>
      </c>
    </row>
  </sheetData>
  <mergeCells count="1">
    <mergeCell ref="K2:M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6FFD5-37E8-494F-8787-1123CB875934}">
  <dimension ref="A1:AB128"/>
  <sheetViews>
    <sheetView zoomScale="80" zoomScaleNormal="80" workbookViewId="0">
      <selection activeCell="Z18" sqref="Z18"/>
    </sheetView>
  </sheetViews>
  <sheetFormatPr defaultRowHeight="12.75" x14ac:dyDescent="0.2"/>
  <cols>
    <col min="1" max="1" width="11.85546875" style="10" customWidth="1"/>
    <col min="2" max="2" width="10.7109375" style="5" customWidth="1"/>
    <col min="3" max="3" width="11.140625" style="5" customWidth="1"/>
    <col min="4" max="4" width="11.5703125" style="5" customWidth="1"/>
    <col min="5" max="5" width="13" style="5" customWidth="1"/>
    <col min="6" max="6" width="13.140625" style="5" customWidth="1"/>
    <col min="7" max="7" width="12.42578125" customWidth="1"/>
    <col min="8" max="8" width="4.5703125" customWidth="1"/>
    <col min="9" max="9" width="10.28515625" style="5" customWidth="1"/>
    <col min="10" max="10" width="11.85546875" customWidth="1"/>
    <col min="11" max="11" width="12.7109375" customWidth="1"/>
    <col min="12" max="12" width="12.85546875" customWidth="1"/>
    <col min="13" max="13" width="12" customWidth="1"/>
    <col min="14" max="14" width="22.42578125" style="5" customWidth="1"/>
    <col min="15" max="15" width="24.85546875" bestFit="1" customWidth="1"/>
    <col min="16" max="16" width="4.7109375" style="208" customWidth="1"/>
    <col min="18" max="18" width="11.7109375" customWidth="1"/>
    <col min="19" max="19" width="12" customWidth="1"/>
    <col min="20" max="20" width="10.7109375" customWidth="1"/>
    <col min="21" max="21" width="11.7109375" customWidth="1"/>
    <col min="22" max="22" width="13" customWidth="1"/>
    <col min="23" max="23" width="13.42578125" customWidth="1"/>
  </cols>
  <sheetData>
    <row r="1" spans="1:28" x14ac:dyDescent="0.2">
      <c r="A1" s="68" t="s">
        <v>1210</v>
      </c>
    </row>
    <row r="2" spans="1:28" x14ac:dyDescent="0.2">
      <c r="A2" s="68"/>
    </row>
    <row r="3" spans="1:28" x14ac:dyDescent="0.2">
      <c r="A3" s="68" t="s">
        <v>1473</v>
      </c>
    </row>
    <row r="4" spans="1:28" x14ac:dyDescent="0.2">
      <c r="A4" s="68" t="s">
        <v>1474</v>
      </c>
    </row>
    <row r="5" spans="1:28" x14ac:dyDescent="0.2">
      <c r="A5" s="68" t="s">
        <v>1475</v>
      </c>
    </row>
    <row r="6" spans="1:28" x14ac:dyDescent="0.2">
      <c r="A6" s="68" t="s">
        <v>1476</v>
      </c>
    </row>
    <row r="7" spans="1:28" x14ac:dyDescent="0.2">
      <c r="A7" s="68" t="s">
        <v>1477</v>
      </c>
      <c r="I7"/>
    </row>
    <row r="8" spans="1:28" x14ac:dyDescent="0.2">
      <c r="A8" s="68"/>
    </row>
    <row r="9" spans="1:28" ht="18.75" thickBot="1" x14ac:dyDescent="0.25">
      <c r="A9" s="256" t="s">
        <v>1478</v>
      </c>
      <c r="B9" s="257"/>
      <c r="C9" s="257"/>
      <c r="D9" s="257"/>
      <c r="E9" s="257"/>
      <c r="F9" s="257"/>
      <c r="G9" s="257"/>
      <c r="H9" s="257"/>
      <c r="I9" s="257"/>
      <c r="J9" s="257"/>
      <c r="K9" s="257"/>
      <c r="L9" s="257"/>
      <c r="M9" s="257"/>
      <c r="N9" s="257"/>
      <c r="O9" s="258"/>
      <c r="Q9" s="259" t="s">
        <v>1552</v>
      </c>
      <c r="R9" s="259"/>
      <c r="S9" s="259"/>
      <c r="T9" s="259"/>
      <c r="U9" s="259"/>
      <c r="V9" s="259"/>
      <c r="W9" s="259"/>
      <c r="X9" s="209"/>
      <c r="Y9" s="209"/>
      <c r="Z9" s="209"/>
      <c r="AA9" s="209"/>
      <c r="AB9" s="209"/>
    </row>
    <row r="10" spans="1:28" s="93" customFormat="1" ht="18.75" thickBot="1" x14ac:dyDescent="0.25">
      <c r="A10" s="323" t="s">
        <v>1550</v>
      </c>
      <c r="B10" s="324"/>
      <c r="C10" s="324"/>
      <c r="D10" s="324"/>
      <c r="E10" s="324"/>
      <c r="F10" s="324"/>
      <c r="G10" s="325"/>
      <c r="H10" s="369"/>
      <c r="I10" s="323" t="s">
        <v>1551</v>
      </c>
      <c r="J10" s="324"/>
      <c r="K10" s="324"/>
      <c r="L10" s="324"/>
      <c r="M10" s="324"/>
      <c r="N10" s="324"/>
      <c r="O10" s="325"/>
      <c r="P10" s="326"/>
      <c r="Q10" s="323" t="s">
        <v>1550</v>
      </c>
      <c r="R10" s="324"/>
      <c r="S10" s="324"/>
      <c r="T10" s="324"/>
      <c r="U10" s="324"/>
      <c r="V10" s="324"/>
      <c r="W10" s="325"/>
      <c r="X10" s="209"/>
      <c r="Y10" s="209"/>
      <c r="Z10" s="209"/>
      <c r="AA10" s="209"/>
      <c r="AB10" s="209"/>
    </row>
    <row r="11" spans="1:28" s="93" customFormat="1" ht="13.5" thickBot="1" x14ac:dyDescent="0.25">
      <c r="A11" s="19"/>
      <c r="B11" s="106"/>
      <c r="C11" s="106"/>
      <c r="D11" s="106"/>
      <c r="E11" s="106"/>
      <c r="F11" s="106"/>
      <c r="H11" s="185"/>
      <c r="I11" s="106"/>
      <c r="N11" s="106"/>
      <c r="P11" s="326"/>
    </row>
    <row r="12" spans="1:28" s="93" customFormat="1" ht="29.25" customHeight="1" x14ac:dyDescent="0.2">
      <c r="A12" s="327"/>
      <c r="B12" s="328"/>
      <c r="C12" s="329" t="s">
        <v>1553</v>
      </c>
      <c r="D12" s="329"/>
      <c r="E12" s="329"/>
      <c r="F12" s="329"/>
      <c r="G12" s="330"/>
      <c r="H12" s="370"/>
      <c r="I12" s="331"/>
      <c r="J12" s="329" t="s">
        <v>1542</v>
      </c>
      <c r="K12" s="329"/>
      <c r="L12" s="329"/>
      <c r="M12" s="329"/>
      <c r="N12" s="329"/>
      <c r="O12" s="332"/>
      <c r="P12" s="326"/>
      <c r="Q12" s="333"/>
      <c r="R12" s="334"/>
      <c r="S12" s="329" t="s">
        <v>1541</v>
      </c>
      <c r="T12" s="329"/>
      <c r="U12" s="329"/>
      <c r="V12" s="329"/>
      <c r="W12" s="335"/>
    </row>
    <row r="13" spans="1:28" s="93" customFormat="1" ht="39" customHeight="1" x14ac:dyDescent="0.2">
      <c r="A13" s="336" t="s">
        <v>1211</v>
      </c>
      <c r="B13" s="337" t="s">
        <v>1479</v>
      </c>
      <c r="C13" s="337" t="s">
        <v>1484</v>
      </c>
      <c r="D13" s="337" t="s">
        <v>1480</v>
      </c>
      <c r="E13" s="337" t="s">
        <v>1481</v>
      </c>
      <c r="F13" s="337" t="s">
        <v>1482</v>
      </c>
      <c r="G13" s="338" t="s">
        <v>1483</v>
      </c>
      <c r="H13" s="339"/>
      <c r="I13" s="340" t="s">
        <v>1479</v>
      </c>
      <c r="J13" s="337" t="s">
        <v>1543</v>
      </c>
      <c r="K13" s="337" t="s">
        <v>1484</v>
      </c>
      <c r="L13" s="337" t="s">
        <v>1480</v>
      </c>
      <c r="M13" s="337" t="s">
        <v>1481</v>
      </c>
      <c r="N13" s="337" t="s">
        <v>1482</v>
      </c>
      <c r="O13" s="338" t="s">
        <v>1485</v>
      </c>
      <c r="P13" s="326"/>
      <c r="Q13" s="341" t="s">
        <v>1211</v>
      </c>
      <c r="R13" s="337" t="s">
        <v>1479</v>
      </c>
      <c r="S13" s="337" t="s">
        <v>1484</v>
      </c>
      <c r="T13" s="337" t="s">
        <v>1480</v>
      </c>
      <c r="U13" s="337" t="s">
        <v>1481</v>
      </c>
      <c r="V13" s="337" t="s">
        <v>1482</v>
      </c>
      <c r="W13" s="338" t="s">
        <v>1483</v>
      </c>
    </row>
    <row r="14" spans="1:28" s="93" customFormat="1" x14ac:dyDescent="0.2">
      <c r="A14" s="342">
        <v>3</v>
      </c>
      <c r="B14" s="18"/>
      <c r="C14" s="18"/>
      <c r="D14" s="18"/>
      <c r="E14" s="18"/>
      <c r="F14" s="18"/>
      <c r="G14" s="343"/>
      <c r="H14" s="371"/>
      <c r="I14" s="344"/>
      <c r="J14" s="18"/>
      <c r="K14" s="18"/>
      <c r="L14" s="18"/>
      <c r="M14" s="18"/>
      <c r="N14" s="18"/>
      <c r="O14" s="345"/>
      <c r="P14" s="326"/>
      <c r="Q14" s="346">
        <v>3</v>
      </c>
      <c r="R14" s="18">
        <v>7</v>
      </c>
      <c r="S14" s="18"/>
      <c r="T14" s="347">
        <v>45.199353333333327</v>
      </c>
      <c r="U14" s="347">
        <v>90.490196666666677</v>
      </c>
      <c r="V14" s="347">
        <v>98.608379999999997</v>
      </c>
      <c r="W14" s="348" t="s">
        <v>1547</v>
      </c>
    </row>
    <row r="15" spans="1:28" s="93" customFormat="1" x14ac:dyDescent="0.2">
      <c r="A15" s="349">
        <v>5</v>
      </c>
      <c r="B15" s="18"/>
      <c r="C15" s="18"/>
      <c r="D15" s="18"/>
      <c r="E15" s="18"/>
      <c r="F15" s="18"/>
      <c r="G15" s="343"/>
      <c r="H15" s="371"/>
      <c r="I15" s="344"/>
      <c r="J15" s="18"/>
      <c r="K15" s="18"/>
      <c r="L15" s="18"/>
      <c r="M15" s="18"/>
      <c r="N15" s="18"/>
      <c r="O15" s="345"/>
      <c r="P15" s="326"/>
      <c r="Q15" s="350">
        <v>5</v>
      </c>
      <c r="R15" s="18"/>
      <c r="S15" s="18"/>
      <c r="T15" s="18"/>
      <c r="U15" s="18"/>
      <c r="V15" s="18"/>
      <c r="W15" s="348"/>
    </row>
    <row r="16" spans="1:28" s="93" customFormat="1" x14ac:dyDescent="0.2">
      <c r="A16" s="342">
        <v>6</v>
      </c>
      <c r="B16" s="18">
        <v>11</v>
      </c>
      <c r="C16" s="347">
        <v>8.0682476666666663</v>
      </c>
      <c r="D16" s="347">
        <v>24.118166666666667</v>
      </c>
      <c r="E16" s="347">
        <v>53.433056666666666</v>
      </c>
      <c r="F16" s="347"/>
      <c r="G16" s="343">
        <v>3</v>
      </c>
      <c r="H16" s="371"/>
      <c r="I16" s="351" t="s">
        <v>1486</v>
      </c>
      <c r="J16" s="18"/>
      <c r="K16" s="352">
        <v>38.551816666666667</v>
      </c>
      <c r="L16" s="352">
        <v>68.281610000000001</v>
      </c>
      <c r="M16" s="352">
        <v>96.185763333333341</v>
      </c>
      <c r="N16" s="347">
        <v>99.876244999999997</v>
      </c>
      <c r="O16" s="345" t="s">
        <v>1544</v>
      </c>
      <c r="P16" s="326"/>
      <c r="Q16" s="353">
        <v>6</v>
      </c>
      <c r="R16" s="18">
        <v>7</v>
      </c>
      <c r="S16" s="347"/>
      <c r="T16" s="347">
        <v>55.218200000000003</v>
      </c>
      <c r="U16" s="347">
        <v>89.924939999999992</v>
      </c>
      <c r="V16" s="347">
        <v>89.82329</v>
      </c>
      <c r="W16" s="348"/>
    </row>
    <row r="17" spans="1:23" s="93" customFormat="1" x14ac:dyDescent="0.2">
      <c r="A17" s="349">
        <v>8</v>
      </c>
      <c r="B17" s="18">
        <v>14</v>
      </c>
      <c r="C17" s="18"/>
      <c r="D17" s="18">
        <v>90</v>
      </c>
      <c r="E17" s="18">
        <v>100</v>
      </c>
      <c r="F17" s="18"/>
      <c r="G17" s="343"/>
      <c r="H17" s="371"/>
      <c r="I17" s="344">
        <v>14</v>
      </c>
      <c r="J17" s="18"/>
      <c r="K17" s="18"/>
      <c r="L17" s="347">
        <v>44.372284999999998</v>
      </c>
      <c r="M17" s="347">
        <v>53.687870000000004</v>
      </c>
      <c r="N17" s="18"/>
      <c r="O17" s="345" t="s">
        <v>55</v>
      </c>
      <c r="P17" s="326"/>
      <c r="Q17" s="350">
        <v>8</v>
      </c>
      <c r="R17" s="18"/>
      <c r="S17" s="18"/>
      <c r="T17" s="18"/>
      <c r="U17" s="18"/>
      <c r="V17" s="18"/>
      <c r="W17" s="348"/>
    </row>
    <row r="18" spans="1:23" s="93" customFormat="1" x14ac:dyDescent="0.2">
      <c r="A18" s="342">
        <v>9</v>
      </c>
      <c r="B18" s="18"/>
      <c r="C18" s="18"/>
      <c r="D18" s="18"/>
      <c r="E18" s="18"/>
      <c r="F18" s="18"/>
      <c r="G18" s="343"/>
      <c r="H18" s="371"/>
      <c r="I18" s="344"/>
      <c r="J18" s="18"/>
      <c r="K18" s="18"/>
      <c r="M18" s="18"/>
      <c r="N18" s="18"/>
      <c r="O18" s="345"/>
      <c r="P18" s="326"/>
      <c r="Q18" s="353">
        <v>9</v>
      </c>
      <c r="R18" s="18">
        <v>14</v>
      </c>
      <c r="S18" s="18"/>
      <c r="T18" s="347">
        <v>18.577283333333337</v>
      </c>
      <c r="U18" s="347">
        <v>51.577223333333336</v>
      </c>
      <c r="V18" s="347">
        <v>59.257979999999996</v>
      </c>
      <c r="W18" s="348" t="s">
        <v>1487</v>
      </c>
    </row>
    <row r="19" spans="1:23" s="93" customFormat="1" x14ac:dyDescent="0.2">
      <c r="A19" s="349">
        <v>10</v>
      </c>
      <c r="B19" s="18">
        <v>13</v>
      </c>
      <c r="C19" s="347">
        <v>5.7533026666666665</v>
      </c>
      <c r="D19" s="347">
        <v>14.556640000000002</v>
      </c>
      <c r="E19" s="347">
        <v>46.995309999999996</v>
      </c>
      <c r="F19" s="347"/>
      <c r="G19" s="343" t="s">
        <v>1133</v>
      </c>
      <c r="H19" s="371"/>
      <c r="I19" s="344">
        <v>16</v>
      </c>
      <c r="J19" s="18"/>
      <c r="K19" s="347">
        <v>2.2015106666666666</v>
      </c>
      <c r="L19" s="347">
        <v>2.9</v>
      </c>
      <c r="M19" s="347">
        <v>7.6</v>
      </c>
      <c r="N19" s="18">
        <v>9.9</v>
      </c>
      <c r="O19" s="345" t="s">
        <v>1488</v>
      </c>
      <c r="P19" s="326"/>
      <c r="Q19" s="350">
        <v>10</v>
      </c>
      <c r="R19" s="18"/>
      <c r="S19" s="347"/>
      <c r="T19" s="347"/>
      <c r="U19" s="347"/>
      <c r="V19" s="347"/>
      <c r="W19" s="348"/>
    </row>
    <row r="20" spans="1:23" s="93" customFormat="1" x14ac:dyDescent="0.2">
      <c r="A20" s="342">
        <v>12</v>
      </c>
      <c r="B20" s="18"/>
      <c r="C20" s="18"/>
      <c r="D20" s="18"/>
      <c r="E20" s="18"/>
      <c r="F20" s="18"/>
      <c r="G20" s="343"/>
      <c r="H20" s="371"/>
      <c r="I20" s="344">
        <v>13</v>
      </c>
      <c r="J20" s="347">
        <v>68.220113333333344</v>
      </c>
      <c r="K20" s="347">
        <v>81.970910000000003</v>
      </c>
      <c r="L20" s="347">
        <v>84.531610000000001</v>
      </c>
      <c r="N20" s="347"/>
      <c r="O20" s="345" t="s">
        <v>54</v>
      </c>
      <c r="P20" s="326"/>
      <c r="Q20" s="353">
        <v>12</v>
      </c>
      <c r="R20" s="18"/>
      <c r="S20" s="18"/>
      <c r="T20" s="18"/>
      <c r="U20" s="18"/>
      <c r="V20" s="18"/>
      <c r="W20" s="348"/>
    </row>
    <row r="21" spans="1:23" s="93" customFormat="1" x14ac:dyDescent="0.2">
      <c r="A21" s="349">
        <v>14</v>
      </c>
      <c r="B21" s="18">
        <v>13</v>
      </c>
      <c r="C21" s="347">
        <v>21.302373333333332</v>
      </c>
      <c r="D21" s="347">
        <v>38.87865</v>
      </c>
      <c r="E21" s="347">
        <v>90.138533333333328</v>
      </c>
      <c r="F21" s="347"/>
      <c r="G21" s="343" t="s">
        <v>1133</v>
      </c>
      <c r="H21" s="371"/>
      <c r="I21" s="344">
        <v>13</v>
      </c>
      <c r="J21" s="18"/>
      <c r="K21" s="18"/>
      <c r="L21" s="18"/>
      <c r="M21" s="347">
        <v>83.969033333333329</v>
      </c>
      <c r="N21" s="347"/>
      <c r="O21" s="345" t="s">
        <v>54</v>
      </c>
      <c r="P21" s="326"/>
      <c r="Q21" s="350">
        <v>14</v>
      </c>
      <c r="R21" s="18"/>
      <c r="S21" s="347"/>
      <c r="T21" s="347"/>
      <c r="U21" s="347"/>
      <c r="V21" s="347"/>
      <c r="W21" s="348"/>
    </row>
    <row r="22" spans="1:23" s="93" customFormat="1" x14ac:dyDescent="0.2">
      <c r="A22" s="342">
        <v>15</v>
      </c>
      <c r="B22" s="18"/>
      <c r="C22" s="18"/>
      <c r="D22" s="18"/>
      <c r="E22" s="18"/>
      <c r="F22" s="18"/>
      <c r="G22" s="343"/>
      <c r="H22" s="371"/>
      <c r="I22" s="344"/>
      <c r="J22" s="18"/>
      <c r="K22" s="18"/>
      <c r="L22" s="18"/>
      <c r="M22" s="18"/>
      <c r="N22" s="18"/>
      <c r="O22" s="345"/>
      <c r="P22" s="326"/>
      <c r="Q22" s="353">
        <v>15</v>
      </c>
      <c r="R22" s="18"/>
      <c r="S22" s="18"/>
      <c r="T22" s="18"/>
      <c r="U22" s="18"/>
      <c r="V22" s="18"/>
      <c r="W22" s="348"/>
    </row>
    <row r="23" spans="1:23" s="93" customFormat="1" x14ac:dyDescent="0.2">
      <c r="A23" s="349">
        <v>16</v>
      </c>
      <c r="B23" s="18"/>
      <c r="C23" s="18"/>
      <c r="D23" s="18"/>
      <c r="E23" s="18"/>
      <c r="F23" s="18"/>
      <c r="G23" s="343"/>
      <c r="H23" s="371"/>
      <c r="I23" s="344"/>
      <c r="J23" s="18"/>
      <c r="K23" s="18"/>
      <c r="L23" s="18"/>
      <c r="M23" s="18"/>
      <c r="N23" s="18"/>
      <c r="O23" s="345"/>
      <c r="P23" s="326"/>
      <c r="Q23" s="350">
        <v>16</v>
      </c>
      <c r="R23" s="18"/>
      <c r="S23" s="18"/>
      <c r="T23" s="18"/>
      <c r="U23" s="18"/>
      <c r="V23" s="18"/>
      <c r="W23" s="348"/>
    </row>
    <row r="24" spans="1:23" s="93" customFormat="1" x14ac:dyDescent="0.2">
      <c r="A24" s="342">
        <v>22</v>
      </c>
      <c r="B24" s="18"/>
      <c r="C24" s="18"/>
      <c r="D24" s="18"/>
      <c r="E24" s="18"/>
      <c r="F24" s="18"/>
      <c r="G24" s="343"/>
      <c r="H24" s="371"/>
      <c r="I24" s="344"/>
      <c r="J24" s="18"/>
      <c r="K24" s="18"/>
      <c r="L24" s="18"/>
      <c r="M24" s="18"/>
      <c r="N24" s="18"/>
      <c r="O24" s="345"/>
      <c r="P24" s="326"/>
      <c r="Q24" s="353">
        <v>22</v>
      </c>
      <c r="R24" s="18">
        <v>7</v>
      </c>
      <c r="S24" s="18"/>
      <c r="T24" s="347">
        <v>42.359839999999998</v>
      </c>
      <c r="U24" s="347">
        <v>92.074913333333328</v>
      </c>
      <c r="V24" s="347">
        <v>98.952936666666673</v>
      </c>
      <c r="W24" s="348" t="s">
        <v>1489</v>
      </c>
    </row>
    <row r="25" spans="1:23" s="93" customFormat="1" x14ac:dyDescent="0.2">
      <c r="A25" s="349">
        <v>26</v>
      </c>
      <c r="B25" s="18"/>
      <c r="C25" s="18"/>
      <c r="D25" s="18"/>
      <c r="E25" s="18"/>
      <c r="F25" s="18"/>
      <c r="G25" s="343"/>
      <c r="H25" s="371"/>
      <c r="I25" s="344"/>
      <c r="J25" s="18"/>
      <c r="K25" s="18"/>
      <c r="L25" s="18"/>
      <c r="M25" s="18"/>
      <c r="N25" s="18"/>
      <c r="O25" s="345"/>
      <c r="P25" s="326"/>
      <c r="Q25" s="350">
        <v>26</v>
      </c>
      <c r="R25" s="18"/>
      <c r="S25" s="18"/>
      <c r="T25" s="18"/>
      <c r="U25" s="18"/>
      <c r="V25" s="18"/>
      <c r="W25" s="348"/>
    </row>
    <row r="26" spans="1:23" s="93" customFormat="1" x14ac:dyDescent="0.2">
      <c r="A26" s="342">
        <v>28</v>
      </c>
      <c r="B26" s="18"/>
      <c r="C26" s="18"/>
      <c r="D26" s="18"/>
      <c r="E26" s="18"/>
      <c r="F26" s="18"/>
      <c r="G26" s="343" t="s">
        <v>1133</v>
      </c>
      <c r="H26" s="371"/>
      <c r="I26" s="344"/>
      <c r="J26" s="18"/>
      <c r="K26" s="18"/>
      <c r="L26" s="18"/>
      <c r="M26" s="18"/>
      <c r="N26" s="18"/>
      <c r="O26" s="345"/>
      <c r="P26" s="326"/>
      <c r="Q26" s="353">
        <v>28</v>
      </c>
      <c r="R26" s="18">
        <v>6</v>
      </c>
      <c r="S26" s="18"/>
      <c r="T26" s="352">
        <v>79.665553333333321</v>
      </c>
      <c r="U26" s="352">
        <v>97.168436666666665</v>
      </c>
      <c r="V26" s="352">
        <v>99.008383333333327</v>
      </c>
      <c r="W26" s="348" t="s">
        <v>1489</v>
      </c>
    </row>
    <row r="27" spans="1:23" s="93" customFormat="1" x14ac:dyDescent="0.2">
      <c r="A27" s="349">
        <v>34</v>
      </c>
      <c r="B27" s="18"/>
      <c r="C27" s="18"/>
      <c r="D27" s="18"/>
      <c r="E27" s="18"/>
      <c r="F27" s="18"/>
      <c r="G27" s="343"/>
      <c r="H27" s="371"/>
      <c r="I27" s="344"/>
      <c r="J27" s="18"/>
      <c r="K27" s="18"/>
      <c r="L27" s="18"/>
      <c r="M27" s="18"/>
      <c r="N27" s="18"/>
      <c r="O27" s="345"/>
      <c r="P27" s="326"/>
      <c r="Q27" s="350">
        <v>34</v>
      </c>
      <c r="R27" s="18">
        <v>7</v>
      </c>
      <c r="S27" s="18"/>
      <c r="T27" s="347">
        <v>43.111550000000001</v>
      </c>
      <c r="U27" s="347">
        <v>90.992239999999995</v>
      </c>
      <c r="V27" s="347">
        <v>98.737700000000004</v>
      </c>
      <c r="W27" s="348" t="s">
        <v>1487</v>
      </c>
    </row>
    <row r="28" spans="1:23" s="93" customFormat="1" x14ac:dyDescent="0.2">
      <c r="A28" s="342">
        <v>36</v>
      </c>
      <c r="B28" s="18"/>
      <c r="C28" s="18"/>
      <c r="D28" s="18"/>
      <c r="E28" s="18"/>
      <c r="F28" s="18"/>
      <c r="G28" s="343"/>
      <c r="H28" s="371"/>
      <c r="I28" s="344"/>
      <c r="J28" s="18"/>
      <c r="K28" s="18"/>
      <c r="L28" s="18"/>
      <c r="M28" s="18"/>
      <c r="N28" s="18"/>
      <c r="O28" s="345"/>
      <c r="P28" s="326"/>
      <c r="Q28" s="353">
        <v>36</v>
      </c>
      <c r="R28" s="18"/>
      <c r="S28" s="18"/>
      <c r="T28" s="18"/>
      <c r="U28" s="18"/>
      <c r="V28" s="18"/>
      <c r="W28" s="348"/>
    </row>
    <row r="29" spans="1:23" s="93" customFormat="1" x14ac:dyDescent="0.2">
      <c r="A29" s="349">
        <v>38</v>
      </c>
      <c r="B29" s="18"/>
      <c r="C29" s="18"/>
      <c r="D29" s="18">
        <v>54.3</v>
      </c>
      <c r="E29" s="18">
        <v>73.099999999999994</v>
      </c>
      <c r="F29" s="18">
        <v>76.900000000000006</v>
      </c>
      <c r="G29" s="343"/>
      <c r="H29" s="371"/>
      <c r="I29" s="344"/>
      <c r="J29" s="18"/>
      <c r="K29" s="18"/>
      <c r="L29" s="18"/>
      <c r="M29" s="18"/>
      <c r="N29" s="18"/>
      <c r="O29" s="345"/>
      <c r="P29" s="326"/>
      <c r="Q29" s="350">
        <v>38</v>
      </c>
      <c r="R29" s="18">
        <v>7</v>
      </c>
      <c r="S29" s="18"/>
      <c r="T29" s="347">
        <v>73.504039999999989</v>
      </c>
      <c r="U29" s="347">
        <v>91.124966666666651</v>
      </c>
      <c r="V29" s="347">
        <v>97.282816666666676</v>
      </c>
      <c r="W29" s="348" t="s">
        <v>1489</v>
      </c>
    </row>
    <row r="30" spans="1:23" s="93" customFormat="1" x14ac:dyDescent="0.2">
      <c r="A30" s="342">
        <v>39</v>
      </c>
      <c r="B30" s="18">
        <v>13</v>
      </c>
      <c r="C30" s="347">
        <v>44.861060000000009</v>
      </c>
      <c r="D30" s="347">
        <v>96.190733333333341</v>
      </c>
      <c r="E30" s="347">
        <v>98.628969999999995</v>
      </c>
      <c r="F30" s="347"/>
      <c r="G30" s="343" t="s">
        <v>1133</v>
      </c>
      <c r="H30" s="371"/>
      <c r="I30" s="344">
        <v>14</v>
      </c>
      <c r="J30" s="18"/>
      <c r="K30" s="18"/>
      <c r="L30" s="347">
        <v>25.967079999999999</v>
      </c>
      <c r="M30" s="347">
        <v>49.407026666666667</v>
      </c>
      <c r="N30" s="347">
        <v>65.93746666666668</v>
      </c>
      <c r="O30" s="345" t="s">
        <v>54</v>
      </c>
      <c r="P30" s="326"/>
      <c r="Q30" s="353">
        <v>39</v>
      </c>
      <c r="R30" s="18"/>
      <c r="S30" s="347"/>
      <c r="T30" s="347"/>
      <c r="U30" s="347"/>
      <c r="V30" s="347"/>
      <c r="W30" s="348"/>
    </row>
    <row r="31" spans="1:23" s="93" customFormat="1" x14ac:dyDescent="0.2">
      <c r="A31" s="349">
        <v>40</v>
      </c>
      <c r="B31" s="18">
        <v>14</v>
      </c>
      <c r="C31" s="18"/>
      <c r="D31" s="354">
        <v>6.3968960000000008</v>
      </c>
      <c r="E31" s="354">
        <v>15.175436666666668</v>
      </c>
      <c r="F31" s="354">
        <v>57.432716666666671</v>
      </c>
      <c r="G31" s="343"/>
      <c r="H31" s="371"/>
      <c r="I31" s="344">
        <v>14</v>
      </c>
      <c r="J31" s="18"/>
      <c r="K31" s="347"/>
      <c r="L31" s="347">
        <v>9.6175653333333333</v>
      </c>
      <c r="M31" s="347">
        <v>10.427429666666667</v>
      </c>
      <c r="N31" s="347">
        <v>8.5150079999999999</v>
      </c>
      <c r="O31" s="345" t="s">
        <v>1488</v>
      </c>
      <c r="P31" s="326"/>
      <c r="Q31" s="350">
        <v>40</v>
      </c>
      <c r="R31" s="18">
        <v>14</v>
      </c>
      <c r="S31" s="106"/>
      <c r="T31" s="347">
        <v>5</v>
      </c>
      <c r="U31" s="347">
        <v>30</v>
      </c>
      <c r="V31" s="347">
        <v>90</v>
      </c>
      <c r="W31" s="348" t="s">
        <v>1547</v>
      </c>
    </row>
    <row r="32" spans="1:23" s="93" customFormat="1" x14ac:dyDescent="0.2">
      <c r="A32" s="342">
        <v>43</v>
      </c>
      <c r="B32" s="18"/>
      <c r="C32" s="347"/>
      <c r="D32" s="347"/>
      <c r="E32" s="347"/>
      <c r="F32" s="18"/>
      <c r="G32" s="343"/>
      <c r="H32" s="371"/>
      <c r="I32" s="344"/>
      <c r="J32" s="18"/>
      <c r="K32" s="18"/>
      <c r="L32" s="18"/>
      <c r="M32" s="18"/>
      <c r="N32" s="18"/>
      <c r="O32" s="345"/>
      <c r="P32" s="326"/>
      <c r="Q32" s="353">
        <v>43</v>
      </c>
      <c r="R32" s="18">
        <v>7</v>
      </c>
      <c r="S32" s="347">
        <v>58.017764999999997</v>
      </c>
      <c r="T32" s="347">
        <v>91.376540000000006</v>
      </c>
      <c r="U32" s="347">
        <v>99.976325000000003</v>
      </c>
      <c r="V32" s="18"/>
      <c r="W32" s="348" t="s">
        <v>1489</v>
      </c>
    </row>
    <row r="33" spans="1:23" s="93" customFormat="1" x14ac:dyDescent="0.2">
      <c r="A33" s="349">
        <v>44</v>
      </c>
      <c r="B33" s="18"/>
      <c r="C33" s="18"/>
      <c r="D33" s="18"/>
      <c r="E33" s="18"/>
      <c r="F33" s="18"/>
      <c r="G33" s="343"/>
      <c r="H33" s="371"/>
      <c r="I33" s="344"/>
      <c r="J33" s="18"/>
      <c r="K33" s="18"/>
      <c r="L33" s="18"/>
      <c r="M33" s="18"/>
      <c r="N33" s="18"/>
      <c r="O33" s="345"/>
      <c r="P33" s="326"/>
      <c r="Q33" s="350">
        <v>44</v>
      </c>
      <c r="R33" s="18">
        <v>7</v>
      </c>
      <c r="S33" s="18"/>
      <c r="T33" s="347">
        <v>64.250960000000006</v>
      </c>
      <c r="U33" s="347">
        <v>85.987766666666673</v>
      </c>
      <c r="V33" s="347">
        <v>84.635773333333347</v>
      </c>
      <c r="W33" s="348" t="s">
        <v>1489</v>
      </c>
    </row>
    <row r="34" spans="1:23" s="93" customFormat="1" x14ac:dyDescent="0.2">
      <c r="A34" s="342">
        <v>46</v>
      </c>
      <c r="B34" s="18">
        <v>13</v>
      </c>
      <c r="C34" s="347">
        <v>10.904609000000001</v>
      </c>
      <c r="D34" s="347">
        <v>32.782313333333335</v>
      </c>
      <c r="E34" s="347">
        <v>64.686719999999994</v>
      </c>
      <c r="F34" s="347"/>
      <c r="G34" s="343"/>
      <c r="H34" s="371"/>
      <c r="I34" s="344">
        <v>13</v>
      </c>
      <c r="J34" s="18"/>
      <c r="K34" s="18"/>
      <c r="L34" s="18"/>
      <c r="M34" s="18"/>
      <c r="N34" s="18"/>
      <c r="O34" s="345" t="s">
        <v>55</v>
      </c>
      <c r="P34" s="326"/>
      <c r="Q34" s="353">
        <v>46</v>
      </c>
      <c r="R34" s="18"/>
      <c r="S34" s="347"/>
      <c r="T34" s="347"/>
      <c r="U34" s="347"/>
      <c r="V34" s="347"/>
      <c r="W34" s="348"/>
    </row>
    <row r="35" spans="1:23" s="93" customFormat="1" x14ac:dyDescent="0.2">
      <c r="A35" s="349">
        <v>56</v>
      </c>
      <c r="B35" s="18">
        <v>7</v>
      </c>
      <c r="C35" s="18"/>
      <c r="D35" s="347">
        <v>80.62769999999999</v>
      </c>
      <c r="E35" s="347">
        <v>97.532833333333357</v>
      </c>
      <c r="F35" s="347">
        <v>97.397746666666663</v>
      </c>
      <c r="G35" s="343"/>
      <c r="H35" s="371"/>
      <c r="I35" s="344">
        <v>7</v>
      </c>
      <c r="J35" s="18"/>
      <c r="K35" s="18"/>
      <c r="L35" s="347">
        <v>31.700909999999997</v>
      </c>
      <c r="M35" s="347">
        <v>76.904163333333329</v>
      </c>
      <c r="N35" s="347">
        <v>95.412266666666667</v>
      </c>
      <c r="O35" s="345" t="s">
        <v>55</v>
      </c>
      <c r="P35" s="326"/>
      <c r="Q35" s="350">
        <v>56</v>
      </c>
      <c r="R35" s="18"/>
      <c r="S35" s="18"/>
      <c r="T35" s="18"/>
      <c r="U35" s="18"/>
      <c r="V35" s="18"/>
      <c r="W35" s="348"/>
    </row>
    <row r="36" spans="1:23" s="93" customFormat="1" x14ac:dyDescent="0.2">
      <c r="A36" s="342">
        <v>59</v>
      </c>
      <c r="B36" s="18"/>
      <c r="C36" s="18"/>
      <c r="D36" s="347"/>
      <c r="E36" s="347"/>
      <c r="F36" s="347"/>
      <c r="G36" s="343"/>
      <c r="H36" s="371"/>
      <c r="I36" s="344"/>
      <c r="J36" s="18"/>
      <c r="K36" s="18"/>
      <c r="L36" s="218"/>
      <c r="M36" s="18"/>
      <c r="N36" s="18"/>
      <c r="O36" s="345"/>
      <c r="P36" s="326"/>
      <c r="Q36" s="353">
        <v>59</v>
      </c>
      <c r="R36" s="18">
        <v>7</v>
      </c>
      <c r="S36" s="106"/>
      <c r="T36" s="347">
        <v>44.682690000000001</v>
      </c>
      <c r="U36" s="347">
        <v>81.837053333333344</v>
      </c>
      <c r="V36" s="347">
        <v>94.270966666666666</v>
      </c>
      <c r="W36" s="348" t="s">
        <v>1548</v>
      </c>
    </row>
    <row r="37" spans="1:23" s="93" customFormat="1" x14ac:dyDescent="0.2">
      <c r="A37" s="349">
        <v>61</v>
      </c>
      <c r="B37" s="18"/>
      <c r="C37" s="18"/>
      <c r="D37" s="347"/>
      <c r="E37" s="347"/>
      <c r="F37" s="347"/>
      <c r="G37" s="343"/>
      <c r="H37" s="371"/>
      <c r="I37" s="344"/>
      <c r="J37" s="18"/>
      <c r="K37" s="18"/>
      <c r="L37" s="218"/>
      <c r="M37" s="18"/>
      <c r="N37" s="18"/>
      <c r="O37" s="345"/>
      <c r="P37" s="326"/>
      <c r="Q37" s="350">
        <v>61</v>
      </c>
      <c r="R37" s="18"/>
      <c r="S37" s="347"/>
      <c r="T37" s="347"/>
      <c r="U37" s="18"/>
      <c r="V37" s="18"/>
      <c r="W37" s="348"/>
    </row>
    <row r="38" spans="1:23" s="93" customFormat="1" x14ac:dyDescent="0.2">
      <c r="A38" s="342">
        <v>63</v>
      </c>
      <c r="B38" s="18"/>
      <c r="C38" s="18"/>
      <c r="D38" s="347"/>
      <c r="E38" s="347"/>
      <c r="F38" s="18"/>
      <c r="G38" s="343"/>
      <c r="H38" s="371"/>
      <c r="I38" s="344"/>
      <c r="J38" s="18"/>
      <c r="K38" s="18"/>
      <c r="L38" s="18"/>
      <c r="M38" s="18"/>
      <c r="N38" s="18"/>
      <c r="O38" s="345"/>
      <c r="P38" s="326"/>
      <c r="Q38" s="353">
        <v>63</v>
      </c>
      <c r="R38" s="18"/>
      <c r="S38" s="347"/>
      <c r="T38" s="347"/>
      <c r="U38" s="18"/>
      <c r="V38" s="18"/>
      <c r="W38" s="348"/>
    </row>
    <row r="39" spans="1:23" s="93" customFormat="1" x14ac:dyDescent="0.2">
      <c r="A39" s="349">
        <v>64</v>
      </c>
      <c r="B39" s="18">
        <v>7</v>
      </c>
      <c r="C39" s="18"/>
      <c r="D39" s="347">
        <v>8.3000000000000007</v>
      </c>
      <c r="E39" s="347">
        <v>17.399999999999999</v>
      </c>
      <c r="F39" s="18">
        <v>35.299999999999997</v>
      </c>
      <c r="G39" s="343"/>
      <c r="H39" s="371"/>
      <c r="I39" s="344">
        <v>7</v>
      </c>
      <c r="J39" s="18"/>
      <c r="K39" s="18"/>
      <c r="L39" s="18">
        <v>8.5</v>
      </c>
      <c r="M39" s="18">
        <v>16.100000000000001</v>
      </c>
      <c r="N39" s="18">
        <v>8.6999999999999993</v>
      </c>
      <c r="O39" s="345" t="s">
        <v>1488</v>
      </c>
      <c r="P39" s="326"/>
      <c r="Q39" s="350">
        <v>64</v>
      </c>
      <c r="R39" s="18"/>
      <c r="S39" s="347"/>
      <c r="T39" s="347"/>
      <c r="U39" s="18"/>
      <c r="V39" s="18"/>
      <c r="W39" s="348"/>
    </row>
    <row r="40" spans="1:23" s="93" customFormat="1" x14ac:dyDescent="0.2">
      <c r="A40" s="342">
        <v>66</v>
      </c>
      <c r="B40" s="18">
        <v>7</v>
      </c>
      <c r="C40" s="18"/>
      <c r="D40" s="18">
        <v>40.200000000000003</v>
      </c>
      <c r="E40" s="18">
        <v>68.5</v>
      </c>
      <c r="F40" s="18">
        <v>81.599999999999994</v>
      </c>
      <c r="G40" s="343"/>
      <c r="H40" s="371"/>
      <c r="I40" s="344">
        <v>7</v>
      </c>
      <c r="J40" s="18"/>
      <c r="K40" s="18"/>
      <c r="L40" s="18">
        <v>6.5</v>
      </c>
      <c r="M40" s="18">
        <v>6.9</v>
      </c>
      <c r="N40" s="18">
        <v>3.7</v>
      </c>
      <c r="O40" s="345" t="s">
        <v>1488</v>
      </c>
      <c r="P40" s="326"/>
      <c r="Q40" s="353">
        <v>66</v>
      </c>
      <c r="R40" s="18">
        <v>7</v>
      </c>
      <c r="S40" s="18"/>
      <c r="T40" s="18">
        <v>16.399999999999999</v>
      </c>
      <c r="U40" s="18">
        <v>52.6</v>
      </c>
      <c r="V40" s="18">
        <v>76.3</v>
      </c>
      <c r="W40" s="348" t="s">
        <v>1547</v>
      </c>
    </row>
    <row r="41" spans="1:23" s="93" customFormat="1" x14ac:dyDescent="0.2">
      <c r="A41" s="349">
        <v>67</v>
      </c>
      <c r="B41" s="18"/>
      <c r="C41" s="18"/>
      <c r="D41" s="18"/>
      <c r="E41" s="18"/>
      <c r="F41" s="18"/>
      <c r="G41" s="343"/>
      <c r="H41" s="371"/>
      <c r="I41" s="344"/>
      <c r="J41" s="18"/>
      <c r="K41" s="18"/>
      <c r="L41" s="18"/>
      <c r="M41" s="18"/>
      <c r="N41" s="18"/>
      <c r="O41" s="345"/>
      <c r="P41" s="326"/>
      <c r="Q41" s="350">
        <v>67</v>
      </c>
      <c r="R41" s="18">
        <v>7</v>
      </c>
      <c r="S41" s="18"/>
      <c r="T41" s="18">
        <v>50.6</v>
      </c>
      <c r="U41" s="18">
        <v>80.099999999999994</v>
      </c>
      <c r="V41" s="18">
        <v>91.5</v>
      </c>
      <c r="W41" s="348" t="s">
        <v>1548</v>
      </c>
    </row>
    <row r="42" spans="1:23" s="93" customFormat="1" x14ac:dyDescent="0.2">
      <c r="A42" s="342">
        <v>69</v>
      </c>
      <c r="B42" s="18"/>
      <c r="C42" s="18"/>
      <c r="D42" s="18"/>
      <c r="E42" s="18"/>
      <c r="F42" s="18"/>
      <c r="G42" s="343"/>
      <c r="H42" s="371"/>
      <c r="I42" s="344"/>
      <c r="J42" s="18"/>
      <c r="K42" s="18"/>
      <c r="L42" s="18"/>
      <c r="M42" s="18"/>
      <c r="N42" s="18"/>
      <c r="O42" s="345"/>
      <c r="P42" s="326"/>
      <c r="Q42" s="353">
        <v>69</v>
      </c>
      <c r="R42" s="18"/>
      <c r="S42" s="18"/>
      <c r="T42" s="18"/>
      <c r="U42" s="18"/>
      <c r="V42" s="18"/>
      <c r="W42" s="348"/>
    </row>
    <row r="43" spans="1:23" s="93" customFormat="1" x14ac:dyDescent="0.2">
      <c r="A43" s="349">
        <v>75</v>
      </c>
      <c r="B43" s="18"/>
      <c r="C43" s="18"/>
      <c r="D43" s="18"/>
      <c r="E43" s="18"/>
      <c r="F43" s="18" t="s">
        <v>1490</v>
      </c>
      <c r="G43" s="343"/>
      <c r="H43" s="371"/>
      <c r="I43" s="344"/>
      <c r="J43" s="18"/>
      <c r="K43" s="18"/>
      <c r="L43" s="18"/>
      <c r="M43" s="18"/>
      <c r="N43" s="18"/>
      <c r="O43" s="345"/>
      <c r="P43" s="326"/>
      <c r="Q43" s="350">
        <v>75</v>
      </c>
      <c r="R43" s="18">
        <v>7</v>
      </c>
      <c r="S43" s="18"/>
      <c r="T43" s="347">
        <v>13.684460000000001</v>
      </c>
      <c r="U43" s="347">
        <v>39.318946666666669</v>
      </c>
      <c r="V43" s="347">
        <v>57.733663333333332</v>
      </c>
      <c r="W43" s="348" t="s">
        <v>1548</v>
      </c>
    </row>
    <row r="44" spans="1:23" s="93" customFormat="1" x14ac:dyDescent="0.2">
      <c r="A44" s="342">
        <v>76</v>
      </c>
      <c r="B44" s="18">
        <v>7</v>
      </c>
      <c r="C44" s="18"/>
      <c r="D44" s="18">
        <v>30.9</v>
      </c>
      <c r="E44" s="18">
        <v>61.7</v>
      </c>
      <c r="F44" s="18">
        <v>85.3</v>
      </c>
      <c r="G44" s="343"/>
      <c r="H44" s="371"/>
      <c r="I44" s="344">
        <v>7</v>
      </c>
      <c r="J44" s="18"/>
      <c r="K44" s="18"/>
      <c r="L44" s="18">
        <v>28.3</v>
      </c>
      <c r="M44" s="18">
        <v>54.4</v>
      </c>
      <c r="N44" s="18">
        <v>93.5</v>
      </c>
      <c r="O44" s="345" t="s">
        <v>55</v>
      </c>
      <c r="P44" s="326"/>
      <c r="Q44" s="353">
        <v>76</v>
      </c>
      <c r="R44" s="18">
        <v>7</v>
      </c>
      <c r="S44" s="18"/>
      <c r="T44" s="347">
        <v>27.581370000000003</v>
      </c>
      <c r="U44" s="347">
        <v>71.484133333333332</v>
      </c>
      <c r="V44" s="347">
        <v>91.01088</v>
      </c>
      <c r="W44" s="348" t="s">
        <v>1548</v>
      </c>
    </row>
    <row r="45" spans="1:23" s="93" customFormat="1" x14ac:dyDescent="0.2">
      <c r="A45" s="349">
        <v>80</v>
      </c>
      <c r="B45" s="18"/>
      <c r="C45" s="18"/>
      <c r="D45" s="18"/>
      <c r="E45" s="18"/>
      <c r="F45" s="18"/>
      <c r="G45" s="343"/>
      <c r="H45" s="371"/>
      <c r="I45" s="344"/>
      <c r="J45" s="18"/>
      <c r="K45" s="18"/>
      <c r="L45" s="18"/>
      <c r="M45" s="18"/>
      <c r="N45" s="18"/>
      <c r="O45" s="345"/>
      <c r="P45" s="326"/>
      <c r="Q45" s="350">
        <v>80</v>
      </c>
      <c r="R45" s="18">
        <v>7</v>
      </c>
      <c r="S45" s="18"/>
      <c r="T45" s="347">
        <v>58.258996666666668</v>
      </c>
      <c r="U45" s="347">
        <v>96.262080000000012</v>
      </c>
      <c r="V45" s="347">
        <v>99.803586666666661</v>
      </c>
      <c r="W45" s="348" t="s">
        <v>1548</v>
      </c>
    </row>
    <row r="46" spans="1:23" s="93" customFormat="1" x14ac:dyDescent="0.2">
      <c r="A46" s="342">
        <v>84</v>
      </c>
      <c r="B46" s="18">
        <v>11</v>
      </c>
      <c r="C46" s="347">
        <v>5.2255786666666664</v>
      </c>
      <c r="D46" s="347">
        <v>13.288473333333334</v>
      </c>
      <c r="E46" s="347">
        <v>74.650410000000008</v>
      </c>
      <c r="F46" s="347"/>
      <c r="G46" s="343"/>
      <c r="H46" s="371"/>
      <c r="I46" s="344">
        <v>11</v>
      </c>
      <c r="J46" s="18"/>
      <c r="K46" s="18"/>
      <c r="L46" s="18"/>
      <c r="M46" s="18"/>
      <c r="N46" s="18"/>
      <c r="O46" s="345"/>
      <c r="P46" s="326"/>
      <c r="Q46" s="353">
        <v>84</v>
      </c>
      <c r="R46" s="18"/>
      <c r="S46" s="347"/>
      <c r="T46" s="347"/>
      <c r="U46" s="347"/>
      <c r="V46" s="347"/>
      <c r="W46" s="348"/>
    </row>
    <row r="47" spans="1:23" s="93" customFormat="1" x14ac:dyDescent="0.2">
      <c r="A47" s="349">
        <v>85</v>
      </c>
      <c r="B47" s="18"/>
      <c r="C47" s="18"/>
      <c r="D47" s="18"/>
      <c r="E47" s="18"/>
      <c r="F47" s="18"/>
      <c r="G47" s="343"/>
      <c r="H47" s="371"/>
      <c r="I47" s="344"/>
      <c r="J47" s="18"/>
      <c r="K47" s="18"/>
      <c r="L47" s="18"/>
      <c r="M47" s="18"/>
      <c r="N47" s="18"/>
      <c r="O47" s="345"/>
      <c r="P47" s="326"/>
      <c r="Q47" s="350">
        <v>85</v>
      </c>
      <c r="R47" s="18">
        <v>7</v>
      </c>
      <c r="S47" s="18"/>
      <c r="T47" s="347">
        <v>31.283556666666666</v>
      </c>
      <c r="U47" s="347">
        <v>58.779696666666666</v>
      </c>
      <c r="V47" s="347">
        <v>74.934169999999995</v>
      </c>
      <c r="W47" s="348" t="s">
        <v>1548</v>
      </c>
    </row>
    <row r="48" spans="1:23" s="93" customFormat="1" x14ac:dyDescent="0.2">
      <c r="A48" s="342">
        <v>91</v>
      </c>
      <c r="B48" s="18"/>
      <c r="C48" s="18"/>
      <c r="D48" s="18"/>
      <c r="E48" s="18"/>
      <c r="F48" s="18"/>
      <c r="G48" s="343"/>
      <c r="H48" s="371"/>
      <c r="I48" s="344"/>
      <c r="J48" s="18"/>
      <c r="K48" s="18"/>
      <c r="L48" s="18"/>
      <c r="M48" s="18"/>
      <c r="N48" s="18"/>
      <c r="O48" s="345"/>
      <c r="P48" s="326"/>
      <c r="Q48" s="353">
        <v>91</v>
      </c>
      <c r="R48" s="18">
        <v>7</v>
      </c>
      <c r="S48" s="18"/>
      <c r="T48" s="347">
        <v>11.556933333333333</v>
      </c>
      <c r="U48" s="347">
        <v>41.780720000000002</v>
      </c>
      <c r="V48" s="347">
        <v>57.733663333333332</v>
      </c>
      <c r="W48" s="348" t="s">
        <v>1547</v>
      </c>
    </row>
    <row r="49" spans="1:23" s="93" customFormat="1" x14ac:dyDescent="0.2">
      <c r="A49" s="349">
        <v>102</v>
      </c>
      <c r="B49" s="18">
        <v>7</v>
      </c>
      <c r="C49" s="18"/>
      <c r="D49" s="347">
        <v>49.925630000000005</v>
      </c>
      <c r="E49" s="347">
        <v>88.417096666666666</v>
      </c>
      <c r="F49" s="347">
        <v>98.226576666666674</v>
      </c>
      <c r="G49" s="343"/>
      <c r="H49" s="371"/>
      <c r="I49" s="344">
        <v>14</v>
      </c>
      <c r="J49" s="18"/>
      <c r="K49" s="18"/>
      <c r="L49" s="347">
        <v>70.621283333333338</v>
      </c>
      <c r="M49" s="347">
        <v>73.034393333333341</v>
      </c>
      <c r="N49" s="347">
        <v>44.172560000000004</v>
      </c>
      <c r="O49" s="345" t="s">
        <v>1488</v>
      </c>
      <c r="P49" s="326"/>
      <c r="Q49" s="350">
        <v>102</v>
      </c>
      <c r="R49" s="18">
        <v>7</v>
      </c>
      <c r="S49" s="18"/>
      <c r="T49" s="347">
        <v>58.51602333333333</v>
      </c>
      <c r="U49" s="347">
        <v>95.325223333333327</v>
      </c>
      <c r="V49" s="347">
        <v>98.92386333333333</v>
      </c>
      <c r="W49" s="348" t="s">
        <v>1489</v>
      </c>
    </row>
    <row r="50" spans="1:23" s="93" customFormat="1" x14ac:dyDescent="0.2">
      <c r="A50" s="342">
        <v>108</v>
      </c>
      <c r="B50" s="18">
        <v>13</v>
      </c>
      <c r="C50" s="347">
        <v>36.666963333333335</v>
      </c>
      <c r="D50" s="347">
        <v>65.246729999999999</v>
      </c>
      <c r="E50" s="347">
        <v>89.455236666666664</v>
      </c>
      <c r="F50" s="347"/>
      <c r="G50" s="343" t="s">
        <v>1133</v>
      </c>
      <c r="H50" s="371"/>
      <c r="I50" s="344">
        <v>14</v>
      </c>
      <c r="J50" s="18"/>
      <c r="K50" s="218"/>
      <c r="L50" s="347">
        <v>93.312880000000007</v>
      </c>
      <c r="M50" s="347">
        <v>95.791889999999995</v>
      </c>
      <c r="N50" s="18">
        <v>91.9</v>
      </c>
      <c r="O50" s="345" t="s">
        <v>55</v>
      </c>
      <c r="P50" s="326"/>
      <c r="Q50" s="353">
        <v>108</v>
      </c>
      <c r="R50" s="18"/>
      <c r="S50" s="18"/>
      <c r="T50" s="18"/>
      <c r="U50" s="347"/>
      <c r="V50" s="347"/>
      <c r="W50" s="348"/>
    </row>
    <row r="51" spans="1:23" s="93" customFormat="1" x14ac:dyDescent="0.2">
      <c r="A51" s="349">
        <v>110</v>
      </c>
      <c r="B51" s="18"/>
      <c r="C51" s="18"/>
      <c r="D51" s="18"/>
      <c r="E51" s="18"/>
      <c r="F51" s="18"/>
      <c r="G51" s="343"/>
      <c r="H51" s="371"/>
      <c r="I51" s="344"/>
      <c r="J51" s="18"/>
      <c r="K51" s="18"/>
      <c r="L51" s="18"/>
      <c r="M51" s="18"/>
      <c r="N51" s="18"/>
      <c r="O51" s="345"/>
      <c r="P51" s="326"/>
      <c r="Q51" s="350">
        <v>110</v>
      </c>
      <c r="R51" s="18">
        <v>7</v>
      </c>
      <c r="S51" s="18"/>
      <c r="T51" s="18">
        <v>11</v>
      </c>
      <c r="U51" s="18">
        <v>43.7</v>
      </c>
      <c r="V51" s="18">
        <v>73.8</v>
      </c>
      <c r="W51" s="348" t="s">
        <v>1548</v>
      </c>
    </row>
    <row r="52" spans="1:23" s="93" customFormat="1" x14ac:dyDescent="0.2">
      <c r="A52" s="342">
        <v>114</v>
      </c>
      <c r="B52" s="18"/>
      <c r="C52" s="18"/>
      <c r="D52" s="18"/>
      <c r="E52" s="18"/>
      <c r="F52" s="18"/>
      <c r="G52" s="343"/>
      <c r="H52" s="371"/>
      <c r="I52" s="344"/>
      <c r="J52" s="18"/>
      <c r="K52" s="18"/>
      <c r="L52" s="18"/>
      <c r="M52" s="18"/>
      <c r="N52" s="18"/>
      <c r="O52" s="345"/>
      <c r="P52" s="326"/>
      <c r="Q52" s="353">
        <v>114</v>
      </c>
      <c r="R52" s="18"/>
      <c r="S52" s="18"/>
      <c r="T52" s="18"/>
      <c r="U52" s="18"/>
      <c r="V52" s="18"/>
      <c r="W52" s="348"/>
    </row>
    <row r="53" spans="1:23" s="93" customFormat="1" x14ac:dyDescent="0.2">
      <c r="A53" s="349">
        <v>115</v>
      </c>
      <c r="B53" s="18"/>
      <c r="C53" s="18"/>
      <c r="D53" s="18"/>
      <c r="E53" s="18"/>
      <c r="F53" s="18"/>
      <c r="G53" s="343"/>
      <c r="H53" s="371"/>
      <c r="I53" s="344"/>
      <c r="J53" s="18"/>
      <c r="K53" s="18"/>
      <c r="L53" s="18"/>
      <c r="M53" s="18"/>
      <c r="N53" s="18"/>
      <c r="O53" s="345"/>
      <c r="P53" s="326"/>
      <c r="Q53" s="350">
        <v>115</v>
      </c>
      <c r="R53" s="18"/>
      <c r="S53" s="18"/>
      <c r="T53" s="18"/>
      <c r="U53" s="18"/>
      <c r="V53" s="18"/>
      <c r="W53" s="348" t="s">
        <v>1548</v>
      </c>
    </row>
    <row r="54" spans="1:23" s="93" customFormat="1" x14ac:dyDescent="0.2">
      <c r="A54" s="342">
        <v>116</v>
      </c>
      <c r="B54" s="18"/>
      <c r="C54" s="18"/>
      <c r="D54" s="18"/>
      <c r="E54" s="18"/>
      <c r="F54" s="18"/>
      <c r="G54" s="343"/>
      <c r="H54" s="371"/>
      <c r="I54" s="344"/>
      <c r="J54" s="18"/>
      <c r="K54" s="18"/>
      <c r="L54" s="18"/>
      <c r="M54" s="18"/>
      <c r="N54" s="18"/>
      <c r="O54" s="345"/>
      <c r="P54" s="326"/>
      <c r="Q54" s="353">
        <v>116</v>
      </c>
      <c r="R54" s="18"/>
      <c r="S54" s="18"/>
      <c r="T54" s="18"/>
      <c r="U54" s="18"/>
      <c r="V54" s="18"/>
      <c r="W54" s="348"/>
    </row>
    <row r="55" spans="1:23" s="93" customFormat="1" x14ac:dyDescent="0.2">
      <c r="A55" s="349">
        <v>117</v>
      </c>
      <c r="B55" s="18"/>
      <c r="C55" s="18"/>
      <c r="D55" s="18"/>
      <c r="E55" s="18"/>
      <c r="F55" s="18"/>
      <c r="G55" s="343"/>
      <c r="H55" s="371"/>
      <c r="I55" s="344"/>
      <c r="J55" s="18"/>
      <c r="K55" s="18"/>
      <c r="L55" s="18"/>
      <c r="M55" s="18"/>
      <c r="N55" s="18"/>
      <c r="O55" s="345"/>
      <c r="P55" s="326"/>
      <c r="Q55" s="350">
        <v>117</v>
      </c>
      <c r="R55" s="18">
        <v>14</v>
      </c>
      <c r="S55" s="18"/>
      <c r="T55" s="347">
        <v>18.481596666666665</v>
      </c>
      <c r="U55" s="347">
        <v>58.733020000000003</v>
      </c>
      <c r="V55" s="347">
        <v>88.817439999999991</v>
      </c>
      <c r="W55" s="348" t="s">
        <v>1547</v>
      </c>
    </row>
    <row r="56" spans="1:23" s="93" customFormat="1" x14ac:dyDescent="0.2">
      <c r="A56" s="342">
        <v>118</v>
      </c>
      <c r="B56" s="18"/>
      <c r="C56" s="18"/>
      <c r="D56" s="18"/>
      <c r="E56" s="18"/>
      <c r="F56" s="18"/>
      <c r="G56" s="343"/>
      <c r="H56" s="371"/>
      <c r="I56" s="344"/>
      <c r="J56" s="18"/>
      <c r="K56" s="18"/>
      <c r="L56" s="18"/>
      <c r="M56" s="18"/>
      <c r="N56" s="18"/>
      <c r="O56" s="345"/>
      <c r="P56" s="326"/>
      <c r="Q56" s="353">
        <v>118</v>
      </c>
      <c r="R56" s="18">
        <v>7</v>
      </c>
      <c r="S56" s="18"/>
      <c r="T56" s="18">
        <v>81.7</v>
      </c>
      <c r="U56" s="18">
        <v>96.9</v>
      </c>
      <c r="V56" s="18">
        <v>99</v>
      </c>
      <c r="W56" s="348" t="s">
        <v>1489</v>
      </c>
    </row>
    <row r="57" spans="1:23" s="93" customFormat="1" x14ac:dyDescent="0.2">
      <c r="A57" s="349">
        <v>120</v>
      </c>
      <c r="B57" s="18">
        <v>14</v>
      </c>
      <c r="C57" s="18"/>
      <c r="D57" s="347">
        <v>1.782311</v>
      </c>
      <c r="E57" s="347">
        <v>5.0985993333333335</v>
      </c>
      <c r="F57" s="347">
        <v>9.3059286666666665</v>
      </c>
      <c r="G57" s="343"/>
      <c r="H57" s="371"/>
      <c r="I57" s="344">
        <v>14</v>
      </c>
      <c r="J57" s="18"/>
      <c r="K57" s="18"/>
      <c r="L57" s="347">
        <v>17.932236666666668</v>
      </c>
      <c r="M57" s="347">
        <v>47.517040000000001</v>
      </c>
      <c r="N57" s="347">
        <v>63.663890000000002</v>
      </c>
      <c r="O57" s="345" t="s">
        <v>54</v>
      </c>
      <c r="P57" s="326"/>
      <c r="Q57" s="350">
        <v>120</v>
      </c>
      <c r="R57" s="18">
        <v>14</v>
      </c>
      <c r="S57" s="18"/>
      <c r="T57" s="347">
        <v>5</v>
      </c>
      <c r="U57" s="347">
        <v>80</v>
      </c>
      <c r="V57" s="347">
        <v>95</v>
      </c>
      <c r="W57" s="348" t="s">
        <v>1547</v>
      </c>
    </row>
    <row r="58" spans="1:23" s="93" customFormat="1" x14ac:dyDescent="0.2">
      <c r="A58" s="342">
        <v>122</v>
      </c>
      <c r="B58" s="18"/>
      <c r="C58" s="18"/>
      <c r="D58" s="18"/>
      <c r="E58" s="18"/>
      <c r="F58" s="18"/>
      <c r="G58" s="343"/>
      <c r="H58" s="371"/>
      <c r="I58" s="344"/>
      <c r="J58" s="18"/>
      <c r="K58" s="18"/>
      <c r="L58" s="18"/>
      <c r="M58" s="18"/>
      <c r="N58" s="18"/>
      <c r="O58" s="345"/>
      <c r="P58" s="326"/>
      <c r="Q58" s="353">
        <v>122</v>
      </c>
      <c r="R58" s="18"/>
      <c r="S58" s="18"/>
      <c r="T58" s="18"/>
      <c r="U58" s="18"/>
      <c r="V58" s="18"/>
      <c r="W58" s="348"/>
    </row>
    <row r="59" spans="1:23" s="93" customFormat="1" x14ac:dyDescent="0.2">
      <c r="A59" s="349">
        <v>123</v>
      </c>
      <c r="B59" s="18"/>
      <c r="C59" s="18"/>
      <c r="D59" s="18"/>
      <c r="E59" s="18"/>
      <c r="F59" s="18"/>
      <c r="G59" s="343"/>
      <c r="H59" s="371"/>
      <c r="I59" s="344"/>
      <c r="J59" s="18"/>
      <c r="K59" s="18"/>
      <c r="L59" s="18"/>
      <c r="M59" s="18"/>
      <c r="N59" s="18"/>
      <c r="O59" s="345"/>
      <c r="P59" s="326"/>
      <c r="Q59" s="350">
        <v>123</v>
      </c>
      <c r="R59" s="18"/>
      <c r="S59" s="18"/>
      <c r="T59" s="18"/>
      <c r="U59" s="18"/>
      <c r="V59" s="18"/>
      <c r="W59" s="348" t="s">
        <v>1549</v>
      </c>
    </row>
    <row r="60" spans="1:23" s="93" customFormat="1" x14ac:dyDescent="0.2">
      <c r="A60" s="342">
        <v>125</v>
      </c>
      <c r="B60" s="18"/>
      <c r="C60" s="18"/>
      <c r="D60" s="18"/>
      <c r="E60" s="18"/>
      <c r="F60" s="18"/>
      <c r="G60" s="343"/>
      <c r="H60" s="371"/>
      <c r="I60" s="344"/>
      <c r="J60" s="18"/>
      <c r="K60" s="18"/>
      <c r="L60" s="18"/>
      <c r="M60" s="18"/>
      <c r="N60" s="18"/>
      <c r="O60" s="345"/>
      <c r="P60" s="326"/>
      <c r="Q60" s="353">
        <v>125</v>
      </c>
      <c r="R60" s="18"/>
      <c r="S60" s="18"/>
      <c r="T60" s="18"/>
      <c r="U60" s="18"/>
      <c r="V60" s="18"/>
      <c r="W60" s="348"/>
    </row>
    <row r="61" spans="1:23" s="93" customFormat="1" x14ac:dyDescent="0.2">
      <c r="A61" s="349">
        <v>126</v>
      </c>
      <c r="B61" s="18"/>
      <c r="C61" s="18"/>
      <c r="D61" s="18"/>
      <c r="E61" s="18"/>
      <c r="F61" s="18"/>
      <c r="G61" s="343"/>
      <c r="H61" s="371"/>
      <c r="I61" s="344"/>
      <c r="J61" s="18"/>
      <c r="K61" s="18"/>
      <c r="L61" s="18"/>
      <c r="M61" s="18"/>
      <c r="N61" s="18"/>
      <c r="O61" s="345"/>
      <c r="P61" s="326"/>
      <c r="Q61" s="350">
        <v>126</v>
      </c>
      <c r="R61" s="18"/>
      <c r="S61" s="18"/>
      <c r="T61" s="18"/>
      <c r="U61" s="18"/>
      <c r="V61" s="18"/>
      <c r="W61" s="348"/>
    </row>
    <row r="62" spans="1:23" s="93" customFormat="1" x14ac:dyDescent="0.2">
      <c r="A62" s="342">
        <v>129</v>
      </c>
      <c r="B62" s="18"/>
      <c r="C62" s="18"/>
      <c r="D62" s="18"/>
      <c r="E62" s="18"/>
      <c r="F62" s="18"/>
      <c r="G62" s="343"/>
      <c r="H62" s="371"/>
      <c r="I62" s="344"/>
      <c r="J62" s="18"/>
      <c r="K62" s="18"/>
      <c r="L62" s="18"/>
      <c r="M62" s="18"/>
      <c r="N62" s="18"/>
      <c r="O62" s="345"/>
      <c r="P62" s="326"/>
      <c r="Q62" s="353">
        <v>129</v>
      </c>
      <c r="R62" s="18"/>
      <c r="S62" s="18"/>
      <c r="T62" s="18"/>
      <c r="U62" s="18"/>
      <c r="V62" s="18"/>
      <c r="W62" s="348"/>
    </row>
    <row r="63" spans="1:23" s="93" customFormat="1" x14ac:dyDescent="0.2">
      <c r="A63" s="349">
        <v>132</v>
      </c>
      <c r="B63" s="18"/>
      <c r="C63" s="18"/>
      <c r="D63" s="18"/>
      <c r="E63" s="18"/>
      <c r="F63" s="18"/>
      <c r="G63" s="343"/>
      <c r="H63" s="371"/>
      <c r="I63" s="344"/>
      <c r="J63" s="18"/>
      <c r="K63" s="18"/>
      <c r="L63" s="18"/>
      <c r="M63" s="18"/>
      <c r="N63" s="18"/>
      <c r="O63" s="345"/>
      <c r="P63" s="326"/>
      <c r="Q63" s="350">
        <v>132</v>
      </c>
      <c r="R63" s="18"/>
      <c r="S63" s="18"/>
      <c r="T63" s="18"/>
      <c r="U63" s="18"/>
      <c r="V63" s="18"/>
      <c r="W63" s="348"/>
    </row>
    <row r="64" spans="1:23" s="93" customFormat="1" x14ac:dyDescent="0.2">
      <c r="A64" s="342">
        <v>134</v>
      </c>
      <c r="B64" s="18"/>
      <c r="C64" s="18"/>
      <c r="D64" s="18"/>
      <c r="E64" s="18"/>
      <c r="F64" s="18"/>
      <c r="G64" s="343"/>
      <c r="H64" s="371"/>
      <c r="I64" s="344"/>
      <c r="J64" s="18"/>
      <c r="K64" s="18"/>
      <c r="L64" s="18"/>
      <c r="M64" s="18"/>
      <c r="N64" s="18"/>
      <c r="O64" s="345"/>
      <c r="P64" s="326"/>
      <c r="Q64" s="353">
        <v>134</v>
      </c>
      <c r="R64" s="18"/>
      <c r="S64" s="18"/>
      <c r="T64" s="18"/>
      <c r="U64" s="18"/>
      <c r="V64" s="18"/>
      <c r="W64" s="348"/>
    </row>
    <row r="65" spans="1:23" s="93" customFormat="1" x14ac:dyDescent="0.2">
      <c r="A65" s="349">
        <v>137</v>
      </c>
      <c r="B65" s="18">
        <v>7</v>
      </c>
      <c r="C65" s="18"/>
      <c r="D65" s="18">
        <v>6.7</v>
      </c>
      <c r="E65" s="18">
        <v>23</v>
      </c>
      <c r="F65" s="18">
        <v>50</v>
      </c>
      <c r="G65" s="343"/>
      <c r="H65" s="371"/>
      <c r="I65" s="344">
        <v>7</v>
      </c>
      <c r="J65" s="18"/>
      <c r="K65" s="18"/>
      <c r="L65" s="18">
        <v>13.1</v>
      </c>
      <c r="M65" s="18">
        <v>38</v>
      </c>
      <c r="N65" s="18">
        <v>76</v>
      </c>
      <c r="O65" s="345" t="s">
        <v>1488</v>
      </c>
      <c r="P65" s="326"/>
      <c r="Q65" s="350">
        <v>137</v>
      </c>
      <c r="R65" s="18"/>
      <c r="S65" s="18"/>
      <c r="T65" s="18"/>
      <c r="U65" s="18"/>
      <c r="V65" s="18"/>
      <c r="W65" s="348"/>
    </row>
    <row r="66" spans="1:23" s="93" customFormat="1" x14ac:dyDescent="0.2">
      <c r="A66" s="342">
        <v>139</v>
      </c>
      <c r="B66" s="18"/>
      <c r="C66" s="18"/>
      <c r="D66" s="18"/>
      <c r="E66" s="18"/>
      <c r="F66" s="18"/>
      <c r="G66" s="343"/>
      <c r="H66" s="371"/>
      <c r="I66" s="344"/>
      <c r="J66" s="18"/>
      <c r="K66" s="18"/>
      <c r="L66" s="18"/>
      <c r="M66" s="18"/>
      <c r="N66" s="18"/>
      <c r="O66" s="345"/>
      <c r="P66" s="326"/>
      <c r="Q66" s="353">
        <v>139</v>
      </c>
      <c r="R66" s="18"/>
      <c r="S66" s="18"/>
      <c r="T66" s="18"/>
      <c r="U66" s="18"/>
      <c r="V66" s="18"/>
      <c r="W66" s="348"/>
    </row>
    <row r="67" spans="1:23" s="93" customFormat="1" x14ac:dyDescent="0.2">
      <c r="A67" s="349">
        <v>143</v>
      </c>
      <c r="B67" s="18">
        <v>13</v>
      </c>
      <c r="C67" s="347">
        <v>7.609519333333334</v>
      </c>
      <c r="D67" s="347">
        <v>50.269293333333337</v>
      </c>
      <c r="E67" s="347">
        <v>79.300006666666661</v>
      </c>
      <c r="F67" s="347"/>
      <c r="G67" s="343"/>
      <c r="H67" s="371"/>
      <c r="I67" s="344"/>
      <c r="J67" s="18"/>
      <c r="K67" s="347"/>
      <c r="L67" s="347"/>
      <c r="N67" s="18"/>
      <c r="O67" s="345"/>
      <c r="P67" s="326"/>
      <c r="Q67" s="350">
        <v>143</v>
      </c>
      <c r="R67" s="18"/>
      <c r="S67" s="347"/>
      <c r="T67" s="347"/>
      <c r="U67" s="347"/>
      <c r="V67" s="347"/>
      <c r="W67" s="348"/>
    </row>
    <row r="68" spans="1:23" s="93" customFormat="1" x14ac:dyDescent="0.2">
      <c r="A68" s="342">
        <v>146</v>
      </c>
      <c r="B68" s="18"/>
      <c r="C68" s="18"/>
      <c r="D68" s="18"/>
      <c r="E68" s="18"/>
      <c r="F68" s="18"/>
      <c r="G68" s="343"/>
      <c r="H68" s="371"/>
      <c r="I68" s="344"/>
      <c r="J68" s="18"/>
      <c r="K68" s="347"/>
      <c r="L68" s="18"/>
      <c r="M68" s="18"/>
      <c r="N68" s="18"/>
      <c r="O68" s="345"/>
      <c r="P68" s="326"/>
      <c r="Q68" s="353">
        <v>146</v>
      </c>
      <c r="R68" s="18"/>
      <c r="S68" s="18"/>
      <c r="T68" s="18"/>
      <c r="U68" s="18"/>
      <c r="V68" s="18"/>
      <c r="W68" s="348"/>
    </row>
    <row r="69" spans="1:23" s="93" customFormat="1" x14ac:dyDescent="0.2">
      <c r="A69" s="349">
        <v>147</v>
      </c>
      <c r="B69" s="18">
        <v>14</v>
      </c>
      <c r="C69" s="18"/>
      <c r="D69" s="347">
        <v>6.9950189999999992</v>
      </c>
      <c r="E69" s="347">
        <v>21.518239999999999</v>
      </c>
      <c r="F69" s="18"/>
      <c r="G69" s="343"/>
      <c r="H69" s="371"/>
      <c r="I69" s="344">
        <v>14</v>
      </c>
      <c r="J69" s="18"/>
      <c r="K69" s="18"/>
      <c r="L69" s="294">
        <v>43.135365</v>
      </c>
      <c r="M69" s="294">
        <v>79.724050000000005</v>
      </c>
      <c r="N69" s="18"/>
      <c r="O69" s="345" t="s">
        <v>55</v>
      </c>
      <c r="P69" s="326"/>
      <c r="Q69" s="350">
        <v>147</v>
      </c>
      <c r="R69" s="18"/>
      <c r="S69" s="18"/>
      <c r="T69" s="347"/>
      <c r="U69" s="347"/>
      <c r="V69" s="18"/>
      <c r="W69" s="348"/>
    </row>
    <row r="70" spans="1:23" s="93" customFormat="1" x14ac:dyDescent="0.2">
      <c r="A70" s="342">
        <v>148</v>
      </c>
      <c r="B70" s="18">
        <v>11</v>
      </c>
      <c r="C70" s="347">
        <v>34.590643333333333</v>
      </c>
      <c r="D70" s="347">
        <v>78.512633333333341</v>
      </c>
      <c r="E70" s="347">
        <v>98.075840000000014</v>
      </c>
      <c r="F70" s="347"/>
      <c r="G70" s="343"/>
      <c r="H70" s="371"/>
      <c r="I70" s="344">
        <v>16</v>
      </c>
      <c r="J70" s="18"/>
      <c r="K70" s="347">
        <v>4.7333373333333331</v>
      </c>
      <c r="L70" s="347">
        <v>4.5305070000000001</v>
      </c>
      <c r="M70" s="347">
        <v>4.4434483333333334</v>
      </c>
      <c r="N70" s="18"/>
      <c r="O70" s="345" t="s">
        <v>54</v>
      </c>
      <c r="P70" s="326"/>
      <c r="Q70" s="353">
        <v>148</v>
      </c>
      <c r="R70" s="106"/>
      <c r="S70" s="347"/>
      <c r="T70" s="347"/>
      <c r="U70" s="347"/>
      <c r="V70" s="347"/>
      <c r="W70" s="348"/>
    </row>
    <row r="71" spans="1:23" s="93" customFormat="1" x14ac:dyDescent="0.2">
      <c r="A71" s="349">
        <v>150</v>
      </c>
      <c r="B71" s="18"/>
      <c r="C71" s="18"/>
      <c r="D71" s="18"/>
      <c r="E71" s="18"/>
      <c r="F71" s="18"/>
      <c r="G71" s="343"/>
      <c r="H71" s="371"/>
      <c r="I71" s="344"/>
      <c r="J71" s="18"/>
      <c r="K71" s="18"/>
      <c r="L71" s="18"/>
      <c r="M71" s="18"/>
      <c r="N71" s="18"/>
      <c r="O71" s="345"/>
      <c r="P71" s="326"/>
      <c r="Q71" s="350">
        <v>150</v>
      </c>
      <c r="R71" s="18"/>
      <c r="S71" s="18"/>
      <c r="T71" s="18"/>
      <c r="U71" s="18"/>
      <c r="V71" s="18"/>
      <c r="W71" s="348" t="s">
        <v>1548</v>
      </c>
    </row>
    <row r="72" spans="1:23" s="93" customFormat="1" x14ac:dyDescent="0.2">
      <c r="A72" s="342">
        <v>154</v>
      </c>
      <c r="B72" s="18"/>
      <c r="C72" s="18"/>
      <c r="D72" s="18"/>
      <c r="E72" s="18"/>
      <c r="F72" s="18"/>
      <c r="G72" s="343"/>
      <c r="H72" s="371"/>
      <c r="I72" s="344"/>
      <c r="J72" s="18"/>
      <c r="K72" s="18"/>
      <c r="L72" s="18"/>
      <c r="M72" s="18"/>
      <c r="N72" s="18"/>
      <c r="O72" s="345"/>
      <c r="P72" s="326"/>
      <c r="Q72" s="353">
        <v>154</v>
      </c>
      <c r="R72" s="18"/>
      <c r="S72" s="18"/>
      <c r="T72" s="18"/>
      <c r="U72" s="18"/>
      <c r="V72" s="18"/>
      <c r="W72" s="348" t="s">
        <v>1547</v>
      </c>
    </row>
    <row r="73" spans="1:23" s="93" customFormat="1" x14ac:dyDescent="0.2">
      <c r="A73" s="349">
        <v>155</v>
      </c>
      <c r="B73" s="18"/>
      <c r="C73" s="18"/>
      <c r="D73" s="18"/>
      <c r="E73" s="18"/>
      <c r="F73" s="18"/>
      <c r="G73" s="343"/>
      <c r="H73" s="371"/>
      <c r="I73" s="344"/>
      <c r="J73" s="18"/>
      <c r="K73" s="18"/>
      <c r="L73" s="18"/>
      <c r="M73" s="18"/>
      <c r="N73" s="18"/>
      <c r="O73" s="345"/>
      <c r="P73" s="326"/>
      <c r="Q73" s="350">
        <v>155</v>
      </c>
      <c r="R73" s="18"/>
      <c r="S73" s="18"/>
      <c r="T73" s="18"/>
      <c r="U73" s="18"/>
      <c r="V73" s="18"/>
      <c r="W73" s="348"/>
    </row>
    <row r="74" spans="1:23" s="93" customFormat="1" x14ac:dyDescent="0.2">
      <c r="A74" s="342">
        <v>156</v>
      </c>
      <c r="B74" s="18"/>
      <c r="C74" s="18"/>
      <c r="D74" s="18"/>
      <c r="E74" s="18"/>
      <c r="F74" s="18"/>
      <c r="G74" s="343"/>
      <c r="H74" s="371"/>
      <c r="I74" s="344"/>
      <c r="J74" s="18"/>
      <c r="K74" s="18"/>
      <c r="L74" s="18"/>
      <c r="M74" s="18"/>
      <c r="N74" s="18"/>
      <c r="O74" s="345"/>
      <c r="P74" s="326"/>
      <c r="Q74" s="353">
        <v>156</v>
      </c>
      <c r="R74" s="18"/>
      <c r="S74" s="18"/>
      <c r="T74" s="18"/>
      <c r="U74" s="18"/>
      <c r="V74" s="18"/>
      <c r="W74" s="348"/>
    </row>
    <row r="75" spans="1:23" s="93" customFormat="1" x14ac:dyDescent="0.2">
      <c r="A75" s="349">
        <v>157</v>
      </c>
      <c r="B75" s="18"/>
      <c r="C75" s="18"/>
      <c r="D75" s="18"/>
      <c r="E75" s="18"/>
      <c r="F75" s="18"/>
      <c r="G75" s="343"/>
      <c r="H75" s="371"/>
      <c r="I75" s="344"/>
      <c r="J75" s="18"/>
      <c r="K75" s="18"/>
      <c r="L75" s="18"/>
      <c r="M75" s="18"/>
      <c r="N75" s="18"/>
      <c r="O75" s="345"/>
      <c r="P75" s="326"/>
      <c r="Q75" s="350">
        <v>157</v>
      </c>
      <c r="R75" s="18"/>
      <c r="S75" s="18"/>
      <c r="T75" s="18"/>
      <c r="U75" s="18"/>
      <c r="V75" s="18"/>
      <c r="W75" s="348"/>
    </row>
    <row r="76" spans="1:23" s="93" customFormat="1" x14ac:dyDescent="0.2">
      <c r="A76" s="342">
        <v>159</v>
      </c>
      <c r="B76" s="18"/>
      <c r="C76" s="18"/>
      <c r="D76" s="18"/>
      <c r="E76" s="18"/>
      <c r="F76" s="18"/>
      <c r="G76" s="343"/>
      <c r="H76" s="371"/>
      <c r="I76" s="344"/>
      <c r="J76" s="18"/>
      <c r="K76" s="18"/>
      <c r="L76" s="18"/>
      <c r="M76" s="18"/>
      <c r="N76" s="18"/>
      <c r="O76" s="345"/>
      <c r="P76" s="326"/>
      <c r="Q76" s="353">
        <v>159</v>
      </c>
      <c r="R76" s="18"/>
      <c r="S76" s="18"/>
      <c r="T76" s="18"/>
      <c r="U76" s="18"/>
      <c r="V76" s="18"/>
      <c r="W76" s="348"/>
    </row>
    <row r="77" spans="1:23" s="93" customFormat="1" x14ac:dyDescent="0.2">
      <c r="A77" s="349">
        <v>161</v>
      </c>
      <c r="B77" s="18">
        <v>11</v>
      </c>
      <c r="C77" s="347">
        <v>64.613389999999995</v>
      </c>
      <c r="D77" s="347">
        <v>97.988460000000018</v>
      </c>
      <c r="E77" s="347">
        <v>99.882119999999986</v>
      </c>
      <c r="F77" s="347"/>
      <c r="G77" s="343"/>
      <c r="H77" s="371"/>
      <c r="I77" s="344">
        <v>11</v>
      </c>
      <c r="J77" s="18"/>
      <c r="K77" s="18"/>
      <c r="L77" s="347">
        <v>85.965184999999991</v>
      </c>
      <c r="M77" s="347">
        <v>84.915139999999994</v>
      </c>
      <c r="N77" s="18"/>
      <c r="O77" s="345" t="s">
        <v>54</v>
      </c>
      <c r="P77" s="326"/>
      <c r="Q77" s="350">
        <v>161</v>
      </c>
      <c r="R77" s="18"/>
      <c r="S77" s="347"/>
      <c r="T77" s="347"/>
      <c r="U77" s="347"/>
      <c r="V77" s="347"/>
      <c r="W77" s="348"/>
    </row>
    <row r="78" spans="1:23" s="93" customFormat="1" x14ac:dyDescent="0.2">
      <c r="A78" s="342">
        <v>164</v>
      </c>
      <c r="B78" s="18">
        <v>7</v>
      </c>
      <c r="C78" s="347">
        <v>14.514457</v>
      </c>
      <c r="D78" s="347">
        <v>34.653063333333336</v>
      </c>
      <c r="E78" s="347">
        <v>91.450193333333345</v>
      </c>
      <c r="F78" s="18"/>
      <c r="G78" s="343">
        <v>4</v>
      </c>
      <c r="H78" s="371"/>
      <c r="I78" s="344">
        <v>16</v>
      </c>
      <c r="J78" s="18"/>
      <c r="K78" s="347">
        <v>8.801731666666667</v>
      </c>
      <c r="L78" s="347">
        <v>16.564769999999999</v>
      </c>
      <c r="M78" s="347">
        <v>40.292713333333332</v>
      </c>
      <c r="N78" s="18"/>
      <c r="O78" s="345" t="s">
        <v>1488</v>
      </c>
      <c r="P78" s="326"/>
      <c r="Q78" s="353">
        <v>164</v>
      </c>
      <c r="R78" s="18"/>
      <c r="S78" s="347"/>
      <c r="T78" s="347"/>
      <c r="U78" s="347"/>
      <c r="V78" s="18"/>
      <c r="W78" s="348"/>
    </row>
    <row r="79" spans="1:23" s="93" customFormat="1" x14ac:dyDescent="0.2">
      <c r="A79" s="349">
        <v>167</v>
      </c>
      <c r="B79" s="18"/>
      <c r="C79" s="18"/>
      <c r="D79" s="18"/>
      <c r="E79" s="18"/>
      <c r="F79" s="18"/>
      <c r="G79" s="343"/>
      <c r="H79" s="371"/>
      <c r="I79" s="344"/>
      <c r="J79" s="18"/>
      <c r="K79" s="18"/>
      <c r="L79" s="18"/>
      <c r="M79" s="18"/>
      <c r="N79" s="18"/>
      <c r="O79" s="345"/>
      <c r="P79" s="326"/>
      <c r="Q79" s="350">
        <v>167</v>
      </c>
      <c r="R79" s="18"/>
      <c r="S79" s="18"/>
      <c r="T79" s="18"/>
      <c r="U79" s="18"/>
      <c r="V79" s="18"/>
      <c r="W79" s="348"/>
    </row>
    <row r="80" spans="1:23" s="93" customFormat="1" x14ac:dyDescent="0.2">
      <c r="A80" s="342">
        <v>168</v>
      </c>
      <c r="B80" s="18">
        <v>14</v>
      </c>
      <c r="C80" s="347"/>
      <c r="D80" s="347">
        <v>93.046154999999999</v>
      </c>
      <c r="E80" s="347">
        <v>97.932169999999999</v>
      </c>
      <c r="F80" s="18"/>
      <c r="G80" s="343"/>
      <c r="H80" s="371"/>
      <c r="I80" s="344">
        <v>13</v>
      </c>
      <c r="J80" s="18"/>
      <c r="K80" s="347">
        <v>20.340854999999998</v>
      </c>
      <c r="L80" s="347">
        <v>31.466934999999999</v>
      </c>
      <c r="M80" s="347">
        <v>86.747500000000002</v>
      </c>
      <c r="N80" s="18"/>
      <c r="O80" s="345" t="s">
        <v>55</v>
      </c>
      <c r="P80" s="326"/>
      <c r="Q80" s="353">
        <v>168</v>
      </c>
      <c r="R80" s="18"/>
      <c r="S80" s="347"/>
      <c r="T80" s="347"/>
      <c r="U80" s="347"/>
      <c r="V80" s="18"/>
      <c r="W80" s="348"/>
    </row>
    <row r="81" spans="1:23" s="93" customFormat="1" x14ac:dyDescent="0.2">
      <c r="A81" s="349">
        <v>170</v>
      </c>
      <c r="B81" s="18"/>
      <c r="C81" s="18"/>
      <c r="D81" s="18"/>
      <c r="E81" s="18"/>
      <c r="F81" s="18"/>
      <c r="G81" s="343"/>
      <c r="H81" s="371"/>
      <c r="I81" s="344"/>
      <c r="J81" s="347"/>
      <c r="K81" s="18"/>
      <c r="L81" s="18"/>
      <c r="M81" s="18"/>
      <c r="N81" s="18"/>
      <c r="O81" s="345"/>
      <c r="P81" s="326"/>
      <c r="Q81" s="350">
        <v>170</v>
      </c>
      <c r="R81" s="18"/>
      <c r="S81" s="18"/>
      <c r="T81" s="18"/>
      <c r="U81" s="18"/>
      <c r="V81" s="18"/>
      <c r="W81" s="348"/>
    </row>
    <row r="82" spans="1:23" s="93" customFormat="1" x14ac:dyDescent="0.2">
      <c r="A82" s="342">
        <v>174</v>
      </c>
      <c r="B82" s="18"/>
      <c r="C82" s="347"/>
      <c r="D82" s="18"/>
      <c r="E82" s="18"/>
      <c r="F82" s="18"/>
      <c r="G82" s="343"/>
      <c r="H82" s="371"/>
      <c r="I82" s="344"/>
      <c r="J82" s="347"/>
      <c r="K82" s="18"/>
      <c r="L82" s="18"/>
      <c r="M82" s="18"/>
      <c r="N82" s="18"/>
      <c r="O82" s="345"/>
      <c r="P82" s="326"/>
      <c r="Q82" s="355">
        <v>174</v>
      </c>
      <c r="R82" s="18"/>
      <c r="S82" s="347"/>
      <c r="T82" s="18"/>
      <c r="U82" s="18"/>
      <c r="V82" s="18"/>
      <c r="W82" s="348" t="s">
        <v>1548</v>
      </c>
    </row>
    <row r="83" spans="1:23" s="93" customFormat="1" x14ac:dyDescent="0.2">
      <c r="A83" s="349">
        <v>177</v>
      </c>
      <c r="B83" s="18"/>
      <c r="C83" s="18"/>
      <c r="D83" s="18"/>
      <c r="E83" s="18"/>
      <c r="F83" s="18"/>
      <c r="G83" s="343"/>
      <c r="H83" s="371"/>
      <c r="I83" s="344"/>
      <c r="J83" s="347"/>
      <c r="K83" s="18"/>
      <c r="L83" s="18"/>
      <c r="M83" s="18"/>
      <c r="N83" s="18"/>
      <c r="O83" s="345"/>
      <c r="P83" s="326"/>
      <c r="Q83" s="356">
        <v>177</v>
      </c>
      <c r="R83" s="18"/>
      <c r="S83" s="106"/>
      <c r="T83" s="106"/>
      <c r="U83" s="18"/>
      <c r="V83" s="18"/>
      <c r="W83" s="348"/>
    </row>
    <row r="84" spans="1:23" s="93" customFormat="1" x14ac:dyDescent="0.2">
      <c r="A84" s="342">
        <v>181</v>
      </c>
      <c r="B84" s="18"/>
      <c r="C84" s="347"/>
      <c r="D84" s="18"/>
      <c r="E84" s="18"/>
      <c r="F84" s="18"/>
      <c r="G84" s="343"/>
      <c r="H84" s="371"/>
      <c r="I84" s="344"/>
      <c r="J84" s="18"/>
      <c r="K84" s="18"/>
      <c r="L84" s="18"/>
      <c r="M84" s="18"/>
      <c r="N84" s="18"/>
      <c r="O84" s="345"/>
      <c r="P84" s="326"/>
      <c r="Q84" s="353">
        <v>181</v>
      </c>
      <c r="R84" s="18"/>
      <c r="S84" s="347"/>
      <c r="T84" s="18"/>
      <c r="U84" s="18"/>
      <c r="V84" s="18"/>
      <c r="W84" s="348"/>
    </row>
    <row r="85" spans="1:23" s="93" customFormat="1" x14ac:dyDescent="0.2">
      <c r="A85" s="349">
        <v>182</v>
      </c>
      <c r="B85" s="18"/>
      <c r="C85" s="18"/>
      <c r="D85" s="18"/>
      <c r="E85" s="18"/>
      <c r="F85" s="18"/>
      <c r="G85" s="343"/>
      <c r="H85" s="371"/>
      <c r="I85" s="344"/>
      <c r="J85" s="18"/>
      <c r="K85" s="18"/>
      <c r="L85" s="18"/>
      <c r="M85" s="18"/>
      <c r="N85" s="18"/>
      <c r="O85" s="345"/>
      <c r="P85" s="326"/>
      <c r="Q85" s="357">
        <v>182</v>
      </c>
      <c r="R85" s="18"/>
      <c r="S85" s="18"/>
      <c r="T85" s="18"/>
      <c r="U85" s="18"/>
      <c r="V85" s="18"/>
      <c r="W85" s="348"/>
    </row>
    <row r="86" spans="1:23" s="93" customFormat="1" x14ac:dyDescent="0.2">
      <c r="A86" s="342">
        <v>184</v>
      </c>
      <c r="B86" s="18"/>
      <c r="C86" s="18"/>
      <c r="D86" s="18"/>
      <c r="E86" s="18"/>
      <c r="F86" s="18"/>
      <c r="G86" s="343"/>
      <c r="H86" s="371"/>
      <c r="I86" s="344"/>
      <c r="J86" s="18"/>
      <c r="K86" s="18"/>
      <c r="L86" s="18"/>
      <c r="M86" s="18"/>
      <c r="N86" s="18"/>
      <c r="O86" s="345"/>
      <c r="P86" s="326"/>
      <c r="Q86" s="353">
        <v>184</v>
      </c>
      <c r="R86" s="18"/>
      <c r="S86" s="18"/>
      <c r="T86" s="18"/>
      <c r="U86" s="18"/>
      <c r="V86" s="18"/>
      <c r="W86" s="348" t="s">
        <v>1548</v>
      </c>
    </row>
    <row r="87" spans="1:23" s="93" customFormat="1" x14ac:dyDescent="0.2">
      <c r="A87" s="349">
        <v>187</v>
      </c>
      <c r="B87" s="18"/>
      <c r="C87" s="18"/>
      <c r="D87" s="18"/>
      <c r="E87" s="18"/>
      <c r="F87" s="18"/>
      <c r="G87" s="343"/>
      <c r="H87" s="371"/>
      <c r="I87" s="344"/>
      <c r="J87" s="18"/>
      <c r="K87" s="18"/>
      <c r="L87" s="18"/>
      <c r="M87" s="18"/>
      <c r="N87" s="18"/>
      <c r="O87" s="345"/>
      <c r="P87" s="326"/>
      <c r="Q87" s="357">
        <v>187</v>
      </c>
      <c r="R87" s="18"/>
      <c r="S87" s="18"/>
      <c r="T87" s="18"/>
      <c r="U87" s="18"/>
      <c r="V87" s="18"/>
      <c r="W87" s="348"/>
    </row>
    <row r="88" spans="1:23" s="93" customFormat="1" x14ac:dyDescent="0.2">
      <c r="A88" s="344">
        <v>192</v>
      </c>
      <c r="B88" s="18">
        <v>7</v>
      </c>
      <c r="C88" s="18"/>
      <c r="D88" s="347">
        <v>13.92639</v>
      </c>
      <c r="E88" s="347">
        <v>41.293880000000001</v>
      </c>
      <c r="F88" s="347">
        <v>76.540850000000006</v>
      </c>
      <c r="G88" s="343"/>
      <c r="H88" s="371"/>
      <c r="I88" s="344">
        <v>7</v>
      </c>
      <c r="J88" s="18"/>
      <c r="K88" s="18"/>
      <c r="L88" s="347">
        <v>57.405619999999999</v>
      </c>
      <c r="M88" s="347">
        <v>87.969790000000003</v>
      </c>
      <c r="N88" s="347">
        <v>98.460139999999996</v>
      </c>
      <c r="O88" s="358" t="s">
        <v>1545</v>
      </c>
      <c r="P88" s="326"/>
      <c r="Q88" s="359">
        <v>192</v>
      </c>
      <c r="R88" s="18"/>
      <c r="S88" s="18"/>
      <c r="T88" s="106"/>
      <c r="U88" s="106"/>
      <c r="V88" s="106"/>
      <c r="W88" s="348"/>
    </row>
    <row r="89" spans="1:23" s="93" customFormat="1" x14ac:dyDescent="0.2">
      <c r="A89" s="360">
        <v>195</v>
      </c>
      <c r="B89" s="18"/>
      <c r="C89" s="18"/>
      <c r="D89" s="18"/>
      <c r="E89" s="18"/>
      <c r="F89" s="18"/>
      <c r="G89" s="343"/>
      <c r="H89" s="371"/>
      <c r="I89" s="344"/>
      <c r="J89" s="18"/>
      <c r="K89" s="18"/>
      <c r="L89" s="18"/>
      <c r="M89" s="18"/>
      <c r="N89" s="18"/>
      <c r="O89" s="345"/>
      <c r="P89" s="326"/>
      <c r="Q89" s="361">
        <v>195</v>
      </c>
      <c r="R89" s="18"/>
      <c r="S89" s="18"/>
      <c r="T89" s="18"/>
      <c r="U89" s="18"/>
      <c r="V89" s="18"/>
      <c r="W89" s="348"/>
    </row>
    <row r="90" spans="1:23" s="93" customFormat="1" x14ac:dyDescent="0.2">
      <c r="A90" s="344">
        <v>196</v>
      </c>
      <c r="B90" s="18">
        <v>13</v>
      </c>
      <c r="C90" s="347">
        <v>2.8589133333333332</v>
      </c>
      <c r="D90" s="347">
        <v>6.9659266666666673</v>
      </c>
      <c r="E90" s="347">
        <v>27.641363333333334</v>
      </c>
      <c r="F90" s="347"/>
      <c r="G90" s="343"/>
      <c r="H90" s="371"/>
      <c r="I90" s="344">
        <v>13</v>
      </c>
      <c r="J90" s="18"/>
      <c r="K90" s="347">
        <v>30.666563333333333</v>
      </c>
      <c r="L90" s="347">
        <v>58.326906666666666</v>
      </c>
      <c r="M90" s="347">
        <v>96.204223333333331</v>
      </c>
      <c r="N90" s="347"/>
      <c r="O90" s="345" t="s">
        <v>1488</v>
      </c>
      <c r="P90" s="326"/>
      <c r="Q90" s="359">
        <v>196</v>
      </c>
      <c r="R90" s="18"/>
      <c r="S90" s="347"/>
      <c r="T90" s="347"/>
      <c r="U90" s="347"/>
      <c r="V90" s="347"/>
      <c r="W90" s="348"/>
    </row>
    <row r="91" spans="1:23" s="93" customFormat="1" x14ac:dyDescent="0.2">
      <c r="A91" s="349">
        <v>200</v>
      </c>
      <c r="B91" s="18"/>
      <c r="C91" s="18"/>
      <c r="D91" s="18"/>
      <c r="E91" s="18"/>
      <c r="F91" s="18"/>
      <c r="G91" s="343"/>
      <c r="H91" s="371"/>
      <c r="I91" s="344"/>
      <c r="J91" s="18"/>
      <c r="K91" s="18"/>
      <c r="L91" s="18"/>
      <c r="M91" s="18"/>
      <c r="N91" s="18"/>
      <c r="O91" s="345"/>
      <c r="P91" s="326"/>
      <c r="Q91" s="350">
        <v>200</v>
      </c>
      <c r="R91" s="18"/>
      <c r="S91" s="18"/>
      <c r="T91" s="18"/>
      <c r="U91" s="18"/>
      <c r="V91" s="18"/>
      <c r="W91" s="348"/>
    </row>
    <row r="92" spans="1:23" s="93" customFormat="1" x14ac:dyDescent="0.2">
      <c r="A92" s="344">
        <v>201</v>
      </c>
      <c r="B92" s="18"/>
      <c r="C92" s="18"/>
      <c r="D92" s="18"/>
      <c r="E92" s="18"/>
      <c r="F92" s="18"/>
      <c r="G92" s="343"/>
      <c r="H92" s="371"/>
      <c r="I92" s="344"/>
      <c r="J92" s="18"/>
      <c r="K92" s="18"/>
      <c r="L92" s="18"/>
      <c r="M92" s="18"/>
      <c r="N92" s="18"/>
      <c r="O92" s="345"/>
      <c r="P92" s="326"/>
      <c r="Q92" s="359">
        <v>201</v>
      </c>
      <c r="R92" s="18"/>
      <c r="S92" s="18"/>
      <c r="T92" s="18"/>
      <c r="U92" s="18"/>
      <c r="V92" s="18"/>
      <c r="W92" s="348"/>
    </row>
    <row r="93" spans="1:23" s="93" customFormat="1" x14ac:dyDescent="0.2">
      <c r="A93" s="349">
        <v>206</v>
      </c>
      <c r="B93" s="18"/>
      <c r="C93" s="18"/>
      <c r="D93" s="18"/>
      <c r="E93" s="18"/>
      <c r="F93" s="18"/>
      <c r="G93" s="343"/>
      <c r="H93" s="371"/>
      <c r="I93" s="344"/>
      <c r="J93" s="18"/>
      <c r="K93" s="18"/>
      <c r="L93" s="18"/>
      <c r="M93" s="18"/>
      <c r="N93" s="18"/>
      <c r="O93" s="345"/>
      <c r="P93" s="326"/>
      <c r="Q93" s="356">
        <v>206</v>
      </c>
      <c r="R93" s="18"/>
      <c r="S93" s="18"/>
      <c r="T93" s="18"/>
      <c r="U93" s="18"/>
      <c r="V93" s="18"/>
      <c r="W93" s="348"/>
    </row>
    <row r="94" spans="1:23" s="93" customFormat="1" x14ac:dyDescent="0.2">
      <c r="A94" s="342">
        <v>209</v>
      </c>
      <c r="B94" s="18"/>
      <c r="C94" s="18"/>
      <c r="D94" s="18"/>
      <c r="E94" s="18"/>
      <c r="F94" s="18"/>
      <c r="G94" s="343"/>
      <c r="H94" s="371"/>
      <c r="I94" s="344"/>
      <c r="J94" s="18"/>
      <c r="K94" s="18"/>
      <c r="L94" s="18"/>
      <c r="M94" s="18"/>
      <c r="N94" s="18"/>
      <c r="O94" s="345"/>
      <c r="P94" s="326"/>
      <c r="Q94" s="353">
        <v>209</v>
      </c>
      <c r="R94" s="18"/>
      <c r="S94" s="18"/>
      <c r="T94" s="18"/>
      <c r="U94" s="18"/>
      <c r="V94" s="18"/>
      <c r="W94" s="348"/>
    </row>
    <row r="95" spans="1:23" s="93" customFormat="1" x14ac:dyDescent="0.2">
      <c r="A95" s="349">
        <v>215</v>
      </c>
      <c r="B95" s="18"/>
      <c r="C95" s="18"/>
      <c r="D95" s="18"/>
      <c r="E95" s="18"/>
      <c r="F95" s="18"/>
      <c r="G95" s="343" t="s">
        <v>1133</v>
      </c>
      <c r="H95" s="371"/>
      <c r="I95" s="344"/>
      <c r="J95" s="18"/>
      <c r="K95" s="18"/>
      <c r="L95" s="18"/>
      <c r="M95" s="18"/>
      <c r="N95" s="18"/>
      <c r="O95" s="345"/>
      <c r="P95" s="326"/>
      <c r="Q95" s="350">
        <v>215</v>
      </c>
      <c r="R95" s="18">
        <v>7</v>
      </c>
      <c r="S95" s="18"/>
      <c r="T95" s="347">
        <v>83.494470000000007</v>
      </c>
      <c r="U95" s="347">
        <v>98.605140000000006</v>
      </c>
      <c r="V95" s="347">
        <v>99.948250000000002</v>
      </c>
      <c r="W95" s="348"/>
    </row>
    <row r="96" spans="1:23" s="93" customFormat="1" x14ac:dyDescent="0.2">
      <c r="A96" s="342">
        <v>218</v>
      </c>
      <c r="B96" s="18"/>
      <c r="C96" s="18"/>
      <c r="D96" s="18"/>
      <c r="E96" s="18"/>
      <c r="F96" s="18"/>
      <c r="G96" s="343"/>
      <c r="H96" s="371"/>
      <c r="I96" s="344"/>
      <c r="J96" s="18"/>
      <c r="K96" s="18"/>
      <c r="L96" s="18"/>
      <c r="M96" s="18"/>
      <c r="N96" s="18"/>
      <c r="O96" s="345"/>
      <c r="P96" s="326"/>
      <c r="Q96" s="353">
        <v>218</v>
      </c>
      <c r="R96" s="18">
        <v>7</v>
      </c>
      <c r="S96" s="18"/>
      <c r="T96" s="347">
        <v>99.99924</v>
      </c>
      <c r="U96" s="347">
        <v>99.999529999999993</v>
      </c>
      <c r="V96" s="347">
        <v>99.973839999999996</v>
      </c>
      <c r="W96" s="348"/>
    </row>
    <row r="97" spans="1:23" s="93" customFormat="1" x14ac:dyDescent="0.2">
      <c r="A97" s="349">
        <v>228</v>
      </c>
      <c r="B97" s="18">
        <v>11</v>
      </c>
      <c r="C97" s="347">
        <v>8.007178333333334</v>
      </c>
      <c r="D97" s="347">
        <v>26.146113333333332</v>
      </c>
      <c r="E97" s="347">
        <v>69.350133333333346</v>
      </c>
      <c r="F97" s="347"/>
      <c r="G97" s="343"/>
      <c r="H97" s="371"/>
      <c r="I97" s="344">
        <v>16</v>
      </c>
      <c r="J97" s="18"/>
      <c r="K97" s="347">
        <v>12.106318</v>
      </c>
      <c r="L97" s="347">
        <v>21.49211</v>
      </c>
      <c r="M97" s="347">
        <v>31.806229999999999</v>
      </c>
      <c r="N97" s="18"/>
      <c r="O97" s="345" t="s">
        <v>1546</v>
      </c>
      <c r="P97" s="326"/>
      <c r="Q97" s="350">
        <v>228</v>
      </c>
      <c r="R97" s="18"/>
      <c r="S97" s="347"/>
      <c r="T97" s="347"/>
      <c r="U97" s="347"/>
      <c r="V97" s="347"/>
      <c r="W97" s="348"/>
    </row>
    <row r="98" spans="1:23" s="93" customFormat="1" x14ac:dyDescent="0.2">
      <c r="A98" s="342">
        <v>229</v>
      </c>
      <c r="B98" s="18"/>
      <c r="C98" s="18"/>
      <c r="D98" s="18"/>
      <c r="E98" s="18"/>
      <c r="F98" s="18"/>
      <c r="G98" s="343"/>
      <c r="H98" s="371"/>
      <c r="I98" s="344"/>
      <c r="J98" s="18"/>
      <c r="K98" s="18"/>
      <c r="L98" s="18"/>
      <c r="M98" s="18"/>
      <c r="N98" s="18"/>
      <c r="O98" s="345"/>
      <c r="P98" s="326"/>
      <c r="Q98" s="355">
        <v>229</v>
      </c>
      <c r="R98" s="18"/>
      <c r="S98" s="18"/>
      <c r="T98" s="18"/>
      <c r="U98" s="18"/>
      <c r="V98" s="18"/>
      <c r="W98" s="348"/>
    </row>
    <row r="99" spans="1:23" s="93" customFormat="1" x14ac:dyDescent="0.2">
      <c r="A99" s="349">
        <v>231</v>
      </c>
      <c r="B99" s="18"/>
      <c r="C99" s="18"/>
      <c r="D99" s="18"/>
      <c r="E99" s="18"/>
      <c r="F99" s="18"/>
      <c r="G99" s="343"/>
      <c r="H99" s="371"/>
      <c r="I99" s="344"/>
      <c r="J99" s="18"/>
      <c r="K99" s="18"/>
      <c r="L99" s="18"/>
      <c r="M99" s="18"/>
      <c r="N99" s="18"/>
      <c r="O99" s="345"/>
      <c r="P99" s="326"/>
      <c r="Q99" s="350">
        <v>231</v>
      </c>
      <c r="R99" s="18"/>
      <c r="S99" s="18"/>
      <c r="T99" s="18"/>
      <c r="U99" s="18"/>
      <c r="V99" s="18"/>
      <c r="W99" s="348"/>
    </row>
    <row r="100" spans="1:23" s="93" customFormat="1" x14ac:dyDescent="0.2">
      <c r="A100" s="342">
        <v>232</v>
      </c>
      <c r="B100" s="18"/>
      <c r="C100" s="18"/>
      <c r="D100" s="18"/>
      <c r="E100" s="18"/>
      <c r="F100" s="18"/>
      <c r="G100" s="343"/>
      <c r="H100" s="371"/>
      <c r="I100" s="344"/>
      <c r="J100" s="18"/>
      <c r="K100" s="18"/>
      <c r="L100" s="18"/>
      <c r="M100" s="18"/>
      <c r="N100" s="18"/>
      <c r="O100" s="345"/>
      <c r="P100" s="326"/>
      <c r="Q100" s="353">
        <v>232</v>
      </c>
      <c r="R100" s="18"/>
      <c r="S100" s="18"/>
      <c r="T100" s="18"/>
      <c r="U100" s="18"/>
      <c r="V100" s="18"/>
      <c r="W100" s="348"/>
    </row>
    <row r="101" spans="1:23" s="93" customFormat="1" x14ac:dyDescent="0.2">
      <c r="A101" s="349">
        <v>237</v>
      </c>
      <c r="B101" s="18"/>
      <c r="C101" s="18"/>
      <c r="D101" s="18"/>
      <c r="E101" s="18"/>
      <c r="F101" s="18"/>
      <c r="G101" s="343"/>
      <c r="H101" s="371"/>
      <c r="I101" s="344"/>
      <c r="J101" s="18"/>
      <c r="K101" s="18"/>
      <c r="L101" s="18"/>
      <c r="M101" s="18"/>
      <c r="N101" s="18"/>
      <c r="O101" s="345"/>
      <c r="P101" s="326"/>
      <c r="Q101" s="350">
        <v>237</v>
      </c>
      <c r="R101" s="18"/>
      <c r="S101" s="18"/>
      <c r="T101" s="18"/>
      <c r="U101" s="18"/>
      <c r="V101" s="18"/>
      <c r="W101" s="348"/>
    </row>
    <row r="102" spans="1:23" s="93" customFormat="1" x14ac:dyDescent="0.2">
      <c r="A102" s="342">
        <v>238</v>
      </c>
      <c r="B102" s="18"/>
      <c r="C102" s="18"/>
      <c r="D102" s="18"/>
      <c r="E102" s="18"/>
      <c r="F102" s="18"/>
      <c r="G102" s="343"/>
      <c r="H102" s="371"/>
      <c r="I102" s="344"/>
      <c r="J102" s="18"/>
      <c r="K102" s="18"/>
      <c r="L102" s="18"/>
      <c r="M102" s="18"/>
      <c r="N102" s="18"/>
      <c r="O102" s="345"/>
      <c r="P102" s="326"/>
      <c r="Q102" s="353">
        <v>238</v>
      </c>
      <c r="R102" s="18"/>
      <c r="S102" s="18"/>
      <c r="T102" s="18"/>
      <c r="U102" s="18"/>
      <c r="V102" s="18"/>
      <c r="W102" s="348"/>
    </row>
    <row r="103" spans="1:23" s="93" customFormat="1" x14ac:dyDescent="0.2">
      <c r="A103" s="349">
        <v>241</v>
      </c>
      <c r="B103" s="18"/>
      <c r="C103" s="18"/>
      <c r="D103" s="18"/>
      <c r="E103" s="18"/>
      <c r="F103" s="18"/>
      <c r="G103" s="343"/>
      <c r="H103" s="371"/>
      <c r="I103" s="344"/>
      <c r="J103" s="18"/>
      <c r="K103" s="18"/>
      <c r="L103" s="18"/>
      <c r="M103" s="18"/>
      <c r="N103" s="18"/>
      <c r="O103" s="345"/>
      <c r="P103" s="326"/>
      <c r="Q103" s="350">
        <v>241</v>
      </c>
      <c r="R103" s="18"/>
      <c r="S103" s="18"/>
      <c r="T103" s="18"/>
      <c r="U103" s="18"/>
      <c r="V103" s="18"/>
      <c r="W103" s="348"/>
    </row>
    <row r="104" spans="1:23" s="93" customFormat="1" x14ac:dyDescent="0.2">
      <c r="A104" s="342">
        <v>242</v>
      </c>
      <c r="B104" s="18"/>
      <c r="C104" s="18"/>
      <c r="D104" s="18"/>
      <c r="E104" s="18"/>
      <c r="F104" s="18"/>
      <c r="G104" s="343"/>
      <c r="H104" s="371"/>
      <c r="I104" s="344"/>
      <c r="J104" s="18"/>
      <c r="K104" s="18"/>
      <c r="L104" s="18"/>
      <c r="M104" s="18"/>
      <c r="N104" s="18"/>
      <c r="O104" s="345"/>
      <c r="P104" s="326"/>
      <c r="Q104" s="355">
        <v>242</v>
      </c>
      <c r="R104" s="18"/>
      <c r="S104" s="18"/>
      <c r="T104" s="18"/>
      <c r="U104" s="18"/>
      <c r="V104" s="18"/>
      <c r="W104" s="348"/>
    </row>
    <row r="105" spans="1:23" s="93" customFormat="1" x14ac:dyDescent="0.2">
      <c r="A105" s="349">
        <v>245</v>
      </c>
      <c r="B105" s="18">
        <v>11</v>
      </c>
      <c r="C105" s="347">
        <v>13.10754</v>
      </c>
      <c r="D105" s="347">
        <v>50.605560000000004</v>
      </c>
      <c r="E105" s="347">
        <v>92.478510000000014</v>
      </c>
      <c r="F105" s="347"/>
      <c r="G105" s="343"/>
      <c r="H105" s="371"/>
      <c r="I105" s="344">
        <v>11</v>
      </c>
      <c r="J105" s="18"/>
      <c r="K105" s="347">
        <v>25.617553333333333</v>
      </c>
      <c r="L105" s="347">
        <v>34.567936666666668</v>
      </c>
      <c r="M105" s="347">
        <v>79.499083333333331</v>
      </c>
      <c r="N105" s="347"/>
      <c r="O105" s="345" t="s">
        <v>1491</v>
      </c>
      <c r="P105" s="326"/>
      <c r="Q105" s="350">
        <v>245</v>
      </c>
      <c r="R105" s="18"/>
      <c r="S105" s="347"/>
      <c r="T105" s="347"/>
      <c r="U105" s="347"/>
      <c r="V105" s="347"/>
      <c r="W105" s="348"/>
    </row>
    <row r="106" spans="1:23" s="93" customFormat="1" x14ac:dyDescent="0.2">
      <c r="A106" s="342">
        <v>264</v>
      </c>
      <c r="B106" s="18"/>
      <c r="C106" s="18"/>
      <c r="D106" s="18"/>
      <c r="E106" s="18"/>
      <c r="F106" s="18"/>
      <c r="G106" s="343"/>
      <c r="H106" s="371"/>
      <c r="I106" s="344"/>
      <c r="J106" s="18"/>
      <c r="K106" s="18"/>
      <c r="L106" s="18"/>
      <c r="M106" s="18"/>
      <c r="N106" s="18"/>
      <c r="O106" s="345"/>
      <c r="P106" s="326"/>
      <c r="Q106" s="353">
        <v>264</v>
      </c>
      <c r="R106" s="18"/>
      <c r="S106" s="18"/>
      <c r="T106" s="18"/>
      <c r="U106" s="18"/>
      <c r="V106" s="18"/>
      <c r="W106" s="348"/>
    </row>
    <row r="107" spans="1:23" s="93" customFormat="1" x14ac:dyDescent="0.2">
      <c r="A107" s="349">
        <v>265</v>
      </c>
      <c r="B107" s="18"/>
      <c r="C107" s="18"/>
      <c r="D107" s="18"/>
      <c r="E107" s="18"/>
      <c r="F107" s="18"/>
      <c r="G107" s="343"/>
      <c r="H107" s="371"/>
      <c r="I107" s="344"/>
      <c r="J107" s="18"/>
      <c r="K107" s="18"/>
      <c r="L107" s="18"/>
      <c r="M107" s="18"/>
      <c r="N107" s="18"/>
      <c r="O107" s="345"/>
      <c r="P107" s="326"/>
      <c r="Q107" s="350">
        <v>265</v>
      </c>
      <c r="R107" s="18"/>
      <c r="S107" s="18"/>
      <c r="T107" s="18"/>
      <c r="U107" s="18"/>
      <c r="V107" s="18"/>
      <c r="W107" s="348"/>
    </row>
    <row r="108" spans="1:23" s="93" customFormat="1" x14ac:dyDescent="0.2">
      <c r="A108" s="342">
        <v>279</v>
      </c>
      <c r="B108" s="18"/>
      <c r="C108" s="18"/>
      <c r="D108" s="18"/>
      <c r="E108" s="18"/>
      <c r="F108" s="18"/>
      <c r="G108" s="343"/>
      <c r="H108" s="371"/>
      <c r="I108" s="344"/>
      <c r="J108" s="18"/>
      <c r="K108" s="18"/>
      <c r="L108" s="18"/>
      <c r="M108" s="18"/>
      <c r="N108" s="18"/>
      <c r="O108" s="345"/>
      <c r="P108" s="326"/>
      <c r="Q108" s="362">
        <v>279</v>
      </c>
      <c r="R108" s="18"/>
      <c r="S108" s="18"/>
      <c r="T108" s="18"/>
      <c r="U108" s="18"/>
      <c r="V108" s="18"/>
      <c r="W108" s="348"/>
    </row>
    <row r="109" spans="1:23" s="93" customFormat="1" x14ac:dyDescent="0.2">
      <c r="A109" s="349" t="s">
        <v>1080</v>
      </c>
      <c r="B109" s="18">
        <v>13</v>
      </c>
      <c r="C109" s="347">
        <v>6.5431753333333331</v>
      </c>
      <c r="D109" s="347">
        <v>16.811850000000003</v>
      </c>
      <c r="E109" s="347">
        <v>34.204979999999999</v>
      </c>
      <c r="F109" s="347"/>
      <c r="G109" s="343"/>
      <c r="H109" s="371"/>
      <c r="I109" s="344">
        <v>13</v>
      </c>
      <c r="J109" s="18"/>
      <c r="K109" s="347">
        <v>27.923533333333335</v>
      </c>
      <c r="L109" s="347">
        <v>41.51117</v>
      </c>
      <c r="M109" s="347">
        <v>70.099013333333346</v>
      </c>
      <c r="N109" s="347"/>
      <c r="O109" s="345" t="s">
        <v>1491</v>
      </c>
      <c r="P109" s="326"/>
      <c r="Q109" s="350" t="s">
        <v>1080</v>
      </c>
      <c r="R109" s="18"/>
      <c r="S109" s="347"/>
      <c r="T109" s="347"/>
      <c r="U109" s="347"/>
      <c r="V109" s="347"/>
      <c r="W109" s="348"/>
    </row>
    <row r="110" spans="1:23" s="93" customFormat="1" x14ac:dyDescent="0.2">
      <c r="A110" s="342" t="s">
        <v>1081</v>
      </c>
      <c r="B110" s="18"/>
      <c r="C110" s="18"/>
      <c r="D110" s="18"/>
      <c r="E110" s="18"/>
      <c r="F110" s="18"/>
      <c r="G110" s="343"/>
      <c r="H110" s="371"/>
      <c r="I110" s="344"/>
      <c r="J110" s="18"/>
      <c r="K110" s="18"/>
      <c r="L110" s="18"/>
      <c r="M110" s="18"/>
      <c r="N110" s="18"/>
      <c r="O110" s="345"/>
      <c r="P110" s="326"/>
      <c r="Q110" s="353" t="s">
        <v>1081</v>
      </c>
      <c r="R110" s="18"/>
      <c r="S110" s="18"/>
      <c r="T110" s="18"/>
      <c r="U110" s="18"/>
      <c r="V110" s="18"/>
      <c r="W110" s="348"/>
    </row>
    <row r="111" spans="1:23" s="93" customFormat="1" x14ac:dyDescent="0.2">
      <c r="A111" s="349">
        <v>297</v>
      </c>
      <c r="B111" s="18"/>
      <c r="C111" s="18"/>
      <c r="D111" s="18"/>
      <c r="E111" s="18"/>
      <c r="F111" s="18"/>
      <c r="G111" s="343"/>
      <c r="H111" s="371"/>
      <c r="I111" s="344"/>
      <c r="J111" s="18"/>
      <c r="K111" s="18"/>
      <c r="L111" s="18"/>
      <c r="M111" s="18"/>
      <c r="N111" s="18"/>
      <c r="O111" s="345"/>
      <c r="P111" s="326"/>
      <c r="Q111" s="350">
        <v>297</v>
      </c>
      <c r="R111" s="18"/>
      <c r="S111" s="18"/>
      <c r="T111" s="18"/>
      <c r="U111" s="18"/>
      <c r="V111" s="18"/>
      <c r="W111" s="348"/>
    </row>
    <row r="112" spans="1:23" s="93" customFormat="1" x14ac:dyDescent="0.2">
      <c r="A112" s="342">
        <v>301</v>
      </c>
      <c r="B112" s="18"/>
      <c r="C112" s="18"/>
      <c r="D112" s="18"/>
      <c r="E112" s="18"/>
      <c r="F112" s="18"/>
      <c r="G112" s="343"/>
      <c r="H112" s="371"/>
      <c r="I112" s="344"/>
      <c r="J112" s="18"/>
      <c r="K112" s="18"/>
      <c r="L112" s="18"/>
      <c r="M112" s="18"/>
      <c r="N112" s="18"/>
      <c r="O112" s="345"/>
      <c r="P112" s="326"/>
      <c r="Q112" s="353">
        <v>301</v>
      </c>
      <c r="R112" s="18"/>
      <c r="S112" s="18"/>
      <c r="T112" s="18"/>
      <c r="U112" s="18"/>
      <c r="V112" s="18"/>
      <c r="W112" s="348"/>
    </row>
    <row r="113" spans="1:23" s="93" customFormat="1" x14ac:dyDescent="0.2">
      <c r="A113" s="349">
        <v>304</v>
      </c>
      <c r="B113" s="18"/>
      <c r="C113" s="18"/>
      <c r="D113" s="18"/>
      <c r="E113" s="18"/>
      <c r="F113" s="18"/>
      <c r="G113" s="343"/>
      <c r="H113" s="371"/>
      <c r="I113" s="344"/>
      <c r="J113" s="18"/>
      <c r="K113" s="18"/>
      <c r="L113" s="18"/>
      <c r="M113" s="18"/>
      <c r="N113" s="18"/>
      <c r="O113" s="345"/>
      <c r="P113" s="326"/>
      <c r="Q113" s="350">
        <v>304</v>
      </c>
      <c r="R113" s="18"/>
      <c r="S113" s="18"/>
      <c r="T113" s="18"/>
      <c r="U113" s="18"/>
      <c r="V113" s="18"/>
      <c r="W113" s="348"/>
    </row>
    <row r="114" spans="1:23" s="93" customFormat="1" x14ac:dyDescent="0.2">
      <c r="A114" s="342">
        <v>307</v>
      </c>
      <c r="B114" s="18"/>
      <c r="C114" s="18"/>
      <c r="D114" s="18"/>
      <c r="E114" s="18"/>
      <c r="F114" s="18"/>
      <c r="G114" s="343"/>
      <c r="H114" s="371"/>
      <c r="I114" s="344"/>
      <c r="J114" s="18"/>
      <c r="K114" s="18"/>
      <c r="L114" s="18"/>
      <c r="M114" s="18"/>
      <c r="N114" s="18"/>
      <c r="O114" s="345"/>
      <c r="P114" s="326"/>
      <c r="Q114" s="353">
        <v>307</v>
      </c>
      <c r="R114" s="18"/>
      <c r="S114" s="18"/>
      <c r="T114" s="18"/>
      <c r="U114" s="18"/>
      <c r="V114" s="18"/>
      <c r="W114" s="348"/>
    </row>
    <row r="115" spans="1:23" s="93" customFormat="1" x14ac:dyDescent="0.2">
      <c r="A115" s="349">
        <v>315</v>
      </c>
      <c r="B115" s="18"/>
      <c r="C115" s="18"/>
      <c r="D115" s="18"/>
      <c r="E115" s="18"/>
      <c r="F115" s="18"/>
      <c r="G115" s="343"/>
      <c r="H115" s="371"/>
      <c r="I115" s="344"/>
      <c r="J115" s="18"/>
      <c r="K115" s="18"/>
      <c r="L115" s="18"/>
      <c r="M115" s="18"/>
      <c r="N115" s="18"/>
      <c r="O115" s="345"/>
      <c r="P115" s="326"/>
      <c r="Q115" s="356">
        <v>315</v>
      </c>
      <c r="R115" s="18"/>
      <c r="S115" s="18"/>
      <c r="T115" s="18"/>
      <c r="U115" s="18"/>
      <c r="V115" s="18"/>
      <c r="W115" s="348"/>
    </row>
    <row r="116" spans="1:23" s="93" customFormat="1" x14ac:dyDescent="0.2">
      <c r="A116" s="342">
        <v>318</v>
      </c>
      <c r="B116" s="18"/>
      <c r="C116" s="18"/>
      <c r="D116" s="18"/>
      <c r="E116" s="18"/>
      <c r="F116" s="18"/>
      <c r="G116" s="343"/>
      <c r="H116" s="371"/>
      <c r="I116" s="344"/>
      <c r="J116" s="18"/>
      <c r="K116" s="18"/>
      <c r="L116" s="18"/>
      <c r="M116" s="18"/>
      <c r="N116" s="18"/>
      <c r="O116" s="345"/>
      <c r="P116" s="326"/>
      <c r="Q116" s="355">
        <v>318</v>
      </c>
      <c r="R116" s="18"/>
      <c r="S116" s="18"/>
      <c r="T116" s="18"/>
      <c r="U116" s="18"/>
      <c r="V116" s="18"/>
      <c r="W116" s="348"/>
    </row>
    <row r="117" spans="1:23" s="93" customFormat="1" x14ac:dyDescent="0.2">
      <c r="A117" s="349">
        <v>321</v>
      </c>
      <c r="B117" s="18"/>
      <c r="C117" s="18"/>
      <c r="D117" s="18"/>
      <c r="E117" s="18"/>
      <c r="F117" s="18"/>
      <c r="G117" s="343"/>
      <c r="H117" s="371"/>
      <c r="I117" s="344"/>
      <c r="J117" s="18"/>
      <c r="K117" s="18"/>
      <c r="L117" s="18"/>
      <c r="M117" s="18"/>
      <c r="N117" s="18"/>
      <c r="O117" s="345"/>
      <c r="P117" s="326"/>
      <c r="Q117" s="356">
        <v>321</v>
      </c>
      <c r="R117" s="18"/>
      <c r="S117" s="18"/>
      <c r="T117" s="18"/>
      <c r="U117" s="18"/>
      <c r="V117" s="18"/>
      <c r="W117" s="348"/>
    </row>
    <row r="118" spans="1:23" s="93" customFormat="1" x14ac:dyDescent="0.2">
      <c r="A118" s="342">
        <v>328</v>
      </c>
      <c r="B118" s="18"/>
      <c r="C118" s="18"/>
      <c r="D118" s="18"/>
      <c r="E118" s="18"/>
      <c r="F118" s="18"/>
      <c r="G118" s="343"/>
      <c r="H118" s="371"/>
      <c r="I118" s="344"/>
      <c r="J118" s="18"/>
      <c r="K118" s="18"/>
      <c r="L118" s="18"/>
      <c r="M118" s="18"/>
      <c r="N118" s="18"/>
      <c r="O118" s="345"/>
      <c r="P118" s="326"/>
      <c r="Q118" s="353">
        <v>328</v>
      </c>
      <c r="R118" s="18"/>
      <c r="S118" s="18"/>
      <c r="T118" s="18"/>
      <c r="U118" s="18"/>
      <c r="V118" s="18"/>
      <c r="W118" s="348"/>
    </row>
    <row r="119" spans="1:23" s="93" customFormat="1" x14ac:dyDescent="0.2">
      <c r="A119" s="349">
        <v>333</v>
      </c>
      <c r="B119" s="18"/>
      <c r="C119" s="18"/>
      <c r="D119" s="18"/>
      <c r="E119" s="18"/>
      <c r="F119" s="18"/>
      <c r="G119" s="343"/>
      <c r="H119" s="371"/>
      <c r="I119" s="344"/>
      <c r="J119" s="18"/>
      <c r="K119" s="18"/>
      <c r="L119" s="18"/>
      <c r="M119" s="18"/>
      <c r="N119" s="18"/>
      <c r="O119" s="345"/>
      <c r="P119" s="326"/>
      <c r="Q119" s="350">
        <v>333</v>
      </c>
      <c r="R119" s="18"/>
      <c r="S119" s="18"/>
      <c r="T119" s="18"/>
      <c r="U119" s="18"/>
      <c r="V119" s="18"/>
      <c r="W119" s="348"/>
    </row>
    <row r="120" spans="1:23" s="93" customFormat="1" x14ac:dyDescent="0.2">
      <c r="A120" s="342">
        <v>335</v>
      </c>
      <c r="B120" s="18"/>
      <c r="C120" s="18"/>
      <c r="D120" s="18"/>
      <c r="E120" s="18"/>
      <c r="F120" s="18"/>
      <c r="G120" s="343"/>
      <c r="H120" s="371"/>
      <c r="I120" s="344"/>
      <c r="J120" s="18"/>
      <c r="K120" s="18"/>
      <c r="L120" s="18"/>
      <c r="M120" s="18"/>
      <c r="N120" s="18"/>
      <c r="O120" s="345"/>
      <c r="P120" s="326"/>
      <c r="Q120" s="353">
        <v>335</v>
      </c>
      <c r="R120" s="18"/>
      <c r="S120" s="18"/>
      <c r="T120" s="18"/>
      <c r="U120" s="18"/>
      <c r="V120" s="18"/>
      <c r="W120" s="348"/>
    </row>
    <row r="121" spans="1:23" s="93" customFormat="1" x14ac:dyDescent="0.2">
      <c r="A121" s="349">
        <v>341</v>
      </c>
      <c r="B121" s="18">
        <v>11</v>
      </c>
      <c r="C121" s="347">
        <v>54.397096666666663</v>
      </c>
      <c r="D121" s="347">
        <v>52.748390000000001</v>
      </c>
      <c r="E121" s="347">
        <v>48.264826666666664</v>
      </c>
      <c r="F121" s="347"/>
      <c r="G121" s="343"/>
      <c r="H121" s="371"/>
      <c r="I121" s="344">
        <v>11</v>
      </c>
      <c r="J121" s="18"/>
      <c r="K121" s="347">
        <v>9.4166666666666661</v>
      </c>
      <c r="L121" s="347">
        <v>13.333333333333334</v>
      </c>
      <c r="M121" s="347">
        <v>24.083333333333332</v>
      </c>
      <c r="N121" s="347"/>
      <c r="O121" s="345" t="s">
        <v>1492</v>
      </c>
      <c r="P121" s="326"/>
      <c r="Q121" s="349">
        <v>341</v>
      </c>
      <c r="R121" s="18"/>
      <c r="S121" s="347"/>
      <c r="T121" s="347"/>
      <c r="U121" s="347"/>
      <c r="V121" s="347"/>
      <c r="W121" s="348"/>
    </row>
    <row r="122" spans="1:23" s="93" customFormat="1" ht="13.5" thickBot="1" x14ac:dyDescent="0.25">
      <c r="A122" s="363">
        <v>356</v>
      </c>
      <c r="B122" s="364">
        <v>7</v>
      </c>
      <c r="C122" s="364"/>
      <c r="D122" s="364">
        <v>37.1</v>
      </c>
      <c r="E122" s="364">
        <v>65.599999999999994</v>
      </c>
      <c r="F122" s="364">
        <v>94.7</v>
      </c>
      <c r="G122" s="365"/>
      <c r="H122" s="372"/>
      <c r="I122" s="366"/>
      <c r="J122" s="364"/>
      <c r="K122" s="364"/>
      <c r="L122" s="364">
        <v>10.3</v>
      </c>
      <c r="M122" s="364">
        <v>32</v>
      </c>
      <c r="N122" s="364">
        <v>9.5</v>
      </c>
      <c r="O122" s="365" t="s">
        <v>1488</v>
      </c>
      <c r="P122" s="326"/>
      <c r="Q122" s="363">
        <v>356</v>
      </c>
      <c r="R122" s="367"/>
      <c r="S122" s="367"/>
      <c r="T122" s="367"/>
      <c r="U122" s="367"/>
      <c r="V122" s="367"/>
      <c r="W122" s="368"/>
    </row>
    <row r="123" spans="1:23" s="93" customFormat="1" x14ac:dyDescent="0.2">
      <c r="A123" s="19"/>
      <c r="B123" s="106"/>
      <c r="C123" s="106"/>
      <c r="D123" s="106"/>
      <c r="E123" s="106"/>
      <c r="F123" s="106"/>
      <c r="I123" s="106"/>
      <c r="N123" s="106"/>
      <c r="P123" s="326"/>
    </row>
    <row r="124" spans="1:23" s="93" customFormat="1" x14ac:dyDescent="0.2">
      <c r="A124" s="19"/>
      <c r="B124" s="106"/>
      <c r="C124" s="106"/>
      <c r="D124" s="106"/>
      <c r="E124" s="106"/>
      <c r="F124" s="106"/>
      <c r="I124" s="106"/>
      <c r="N124" s="106"/>
      <c r="P124" s="326"/>
    </row>
    <row r="125" spans="1:23" s="93" customFormat="1" x14ac:dyDescent="0.2">
      <c r="A125" s="19"/>
      <c r="B125" s="106"/>
      <c r="C125" s="106"/>
      <c r="D125" s="106"/>
      <c r="E125" s="106"/>
      <c r="F125" s="106"/>
      <c r="I125" s="106"/>
      <c r="N125" s="106"/>
      <c r="P125" s="326"/>
    </row>
    <row r="126" spans="1:23" s="93" customFormat="1" x14ac:dyDescent="0.2">
      <c r="A126" s="19"/>
      <c r="B126" s="106"/>
      <c r="C126" s="352"/>
      <c r="D126" s="352"/>
      <c r="E126" s="106"/>
      <c r="F126" s="106"/>
      <c r="I126" s="106"/>
      <c r="J126" s="352"/>
      <c r="K126" s="352"/>
      <c r="L126" s="352"/>
      <c r="N126" s="106"/>
      <c r="P126" s="326"/>
    </row>
    <row r="127" spans="1:23" x14ac:dyDescent="0.2">
      <c r="K127" s="210"/>
      <c r="L127" s="210"/>
      <c r="M127" s="210"/>
    </row>
    <row r="128" spans="1:23" x14ac:dyDescent="0.2">
      <c r="C128" s="210"/>
      <c r="D128" s="210"/>
    </row>
  </sheetData>
  <mergeCells count="8">
    <mergeCell ref="A9:O9"/>
    <mergeCell ref="C12:F12"/>
    <mergeCell ref="J12:N12"/>
    <mergeCell ref="S12:V12"/>
    <mergeCell ref="Q9:W9"/>
    <mergeCell ref="A10:G10"/>
    <mergeCell ref="I10:O10"/>
    <mergeCell ref="Q10:W10"/>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Y114"/>
  <sheetViews>
    <sheetView topLeftCell="A78" zoomScaleNormal="100" workbookViewId="0">
      <pane xSplit="1" topLeftCell="B1" activePane="topRight" state="frozen"/>
      <selection pane="topRight" activeCell="L131" sqref="L131"/>
    </sheetView>
  </sheetViews>
  <sheetFormatPr defaultColWidth="9.140625" defaultRowHeight="12.75" x14ac:dyDescent="0.2"/>
  <cols>
    <col min="1" max="1" width="9.140625" style="5"/>
    <col min="2" max="3" width="15" customWidth="1"/>
    <col min="4" max="4" width="9.140625" style="5"/>
    <col min="5" max="5" width="11.28515625" style="5" customWidth="1"/>
    <col min="6" max="6" width="9.140625" style="5"/>
    <col min="8" max="8" width="47.140625" customWidth="1"/>
    <col min="9" max="9" width="13.7109375" style="5" customWidth="1"/>
    <col min="10" max="10" width="11.5703125" style="5" customWidth="1"/>
    <col min="11" max="11" width="17" style="5" customWidth="1"/>
    <col min="12" max="12" width="11.5703125" customWidth="1"/>
    <col min="13" max="13" width="6.28515625" customWidth="1"/>
    <col min="14" max="56" width="9.140625" style="5"/>
    <col min="57" max="57" width="11.5703125" style="5" customWidth="1"/>
    <col min="58" max="106" width="9.140625" style="5"/>
  </cols>
  <sheetData>
    <row r="1" spans="1:129" ht="12.75" customHeight="1" x14ac:dyDescent="0.2">
      <c r="A1" t="s">
        <v>926</v>
      </c>
      <c r="M1" s="72"/>
      <c r="N1" t="s">
        <v>966</v>
      </c>
      <c r="O1" s="265" t="s">
        <v>1400</v>
      </c>
      <c r="P1" s="265"/>
      <c r="Q1" s="265"/>
      <c r="R1" s="266" t="s">
        <v>1401</v>
      </c>
      <c r="S1" s="266"/>
      <c r="T1" s="266"/>
      <c r="U1" s="266"/>
      <c r="V1" s="266"/>
      <c r="W1" s="267" t="s">
        <v>1402</v>
      </c>
      <c r="X1" s="267"/>
      <c r="Y1" s="268" t="s">
        <v>1403</v>
      </c>
      <c r="Z1" s="268"/>
      <c r="AA1" s="268"/>
      <c r="AB1" s="268"/>
      <c r="AC1" s="269" t="s">
        <v>1404</v>
      </c>
      <c r="AD1" s="269"/>
      <c r="AE1" s="269"/>
      <c r="AF1" s="270" t="s">
        <v>1405</v>
      </c>
      <c r="AG1" s="270"/>
      <c r="AH1" s="270"/>
      <c r="AI1" s="270"/>
      <c r="AJ1" s="271" t="s">
        <v>1406</v>
      </c>
      <c r="AK1" s="271"/>
      <c r="AL1" s="261" t="s">
        <v>1407</v>
      </c>
      <c r="AM1" s="261"/>
      <c r="AN1" s="262" t="s">
        <v>1408</v>
      </c>
      <c r="AO1" s="262"/>
      <c r="AP1" s="262"/>
      <c r="AQ1" s="262"/>
      <c r="AR1" s="260" t="s">
        <v>1452</v>
      </c>
      <c r="AS1" s="260"/>
      <c r="AT1" s="260"/>
      <c r="AU1" s="260"/>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row>
    <row r="2" spans="1:129" ht="25.5" customHeight="1" x14ac:dyDescent="0.2">
      <c r="A2" s="4" t="s">
        <v>58</v>
      </c>
      <c r="B2" s="51" t="s">
        <v>937</v>
      </c>
      <c r="C2" s="73" t="s">
        <v>936</v>
      </c>
      <c r="D2" s="263" t="s">
        <v>59</v>
      </c>
      <c r="E2" s="263"/>
      <c r="F2" s="263"/>
      <c r="H2" s="264" t="s">
        <v>1274</v>
      </c>
      <c r="I2" s="264"/>
      <c r="J2" s="264"/>
      <c r="K2" s="264"/>
      <c r="L2" s="264"/>
      <c r="N2" t="s">
        <v>1409</v>
      </c>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row>
    <row r="3" spans="1:129" ht="41.25" customHeight="1" x14ac:dyDescent="0.2">
      <c r="A3" s="20" t="str">
        <f>'All data'!A3</f>
        <v>GBM</v>
      </c>
      <c r="B3" s="6" t="str">
        <f>'All data'!M3</f>
        <v>MGMT Promoter Methylation</v>
      </c>
      <c r="C3" s="6" t="str">
        <f>'All data'!N3</f>
        <v>MGMT Promoter Methylation</v>
      </c>
      <c r="D3" s="6" t="str">
        <f>'All data'!O3</f>
        <v>TERT promoter</v>
      </c>
      <c r="E3" s="6" t="str">
        <f>'All data'!P3</f>
        <v>IDH1 (R132H)</v>
      </c>
      <c r="F3" s="20" t="str">
        <f>'All data'!Q3</f>
        <v>IDH2</v>
      </c>
      <c r="H3" s="160" t="s">
        <v>975</v>
      </c>
      <c r="I3" s="6" t="s">
        <v>976</v>
      </c>
      <c r="J3" s="6" t="s">
        <v>977</v>
      </c>
      <c r="K3" s="6" t="s">
        <v>978</v>
      </c>
      <c r="L3" s="6" t="s">
        <v>984</v>
      </c>
      <c r="N3" s="44" t="s">
        <v>985</v>
      </c>
      <c r="O3" s="44" t="s">
        <v>986</v>
      </c>
      <c r="P3" s="44" t="s">
        <v>987</v>
      </c>
      <c r="Q3" s="44" t="s">
        <v>988</v>
      </c>
      <c r="R3" s="44" t="s">
        <v>989</v>
      </c>
      <c r="S3" s="44" t="s">
        <v>990</v>
      </c>
      <c r="T3" s="44" t="s">
        <v>991</v>
      </c>
      <c r="U3" s="44" t="s">
        <v>32</v>
      </c>
      <c r="V3" s="44" t="s">
        <v>992</v>
      </c>
      <c r="W3" s="44" t="s">
        <v>993</v>
      </c>
      <c r="X3" s="44" t="s">
        <v>16</v>
      </c>
      <c r="Y3" s="44" t="s">
        <v>994</v>
      </c>
      <c r="Z3" s="44" t="s">
        <v>995</v>
      </c>
      <c r="AA3" s="44" t="s">
        <v>1410</v>
      </c>
      <c r="AB3" s="44" t="s">
        <v>30</v>
      </c>
      <c r="AC3" s="44" t="s">
        <v>1203</v>
      </c>
      <c r="AD3" s="44" t="s">
        <v>996</v>
      </c>
      <c r="AE3" s="44" t="s">
        <v>33</v>
      </c>
      <c r="AF3" s="44" t="s">
        <v>997</v>
      </c>
      <c r="AG3" s="44" t="s">
        <v>998</v>
      </c>
      <c r="AH3" s="44" t="s">
        <v>999</v>
      </c>
      <c r="AI3" s="44" t="s">
        <v>1000</v>
      </c>
      <c r="AJ3" s="44" t="s">
        <v>1411</v>
      </c>
      <c r="AK3" s="44" t="s">
        <v>1204</v>
      </c>
      <c r="AL3" s="44" t="s">
        <v>1412</v>
      </c>
      <c r="AM3" s="44" t="s">
        <v>1205</v>
      </c>
      <c r="AN3" s="44" t="s">
        <v>1001</v>
      </c>
      <c r="AO3" s="44" t="s">
        <v>1002</v>
      </c>
      <c r="AP3" s="44" t="s">
        <v>22</v>
      </c>
      <c r="AQ3" s="44" t="s">
        <v>1003</v>
      </c>
      <c r="AR3" s="44" t="s">
        <v>1004</v>
      </c>
      <c r="AS3" s="44" t="s">
        <v>298</v>
      </c>
      <c r="AT3" s="44" t="s">
        <v>1005</v>
      </c>
      <c r="AU3" s="44" t="s">
        <v>23</v>
      </c>
      <c r="AV3" s="44" t="s">
        <v>24</v>
      </c>
      <c r="AW3" s="44" t="s">
        <v>1006</v>
      </c>
      <c r="AX3" s="44" t="s">
        <v>34</v>
      </c>
      <c r="AY3" s="44" t="s">
        <v>1007</v>
      </c>
      <c r="AZ3" s="44" t="s">
        <v>1413</v>
      </c>
      <c r="BA3" s="44" t="s">
        <v>443</v>
      </c>
      <c r="BB3" s="44" t="s">
        <v>1414</v>
      </c>
      <c r="BC3" s="44" t="s">
        <v>1008</v>
      </c>
      <c r="BD3" s="44" t="s">
        <v>1009</v>
      </c>
      <c r="BE3" s="44" t="s">
        <v>8</v>
      </c>
      <c r="BF3" s="44" t="s">
        <v>9</v>
      </c>
      <c r="BG3" s="44" t="s">
        <v>1010</v>
      </c>
      <c r="BH3" s="44" t="s">
        <v>1415</v>
      </c>
      <c r="BI3" s="44" t="s">
        <v>1011</v>
      </c>
      <c r="BJ3" s="44" t="s">
        <v>1012</v>
      </c>
      <c r="BK3" s="44" t="s">
        <v>1013</v>
      </c>
      <c r="BL3" s="44" t="s">
        <v>1014</v>
      </c>
      <c r="BM3" s="44" t="s">
        <v>1015</v>
      </c>
      <c r="BN3" s="44" t="s">
        <v>1016</v>
      </c>
      <c r="BO3" s="44" t="s">
        <v>1017</v>
      </c>
      <c r="BP3" s="44" t="s">
        <v>1416</v>
      </c>
      <c r="BQ3" s="44" t="s">
        <v>29</v>
      </c>
      <c r="BR3" s="44" t="s">
        <v>17</v>
      </c>
      <c r="BS3" s="44" t="s">
        <v>1447</v>
      </c>
      <c r="BT3" s="44" t="s">
        <v>1448</v>
      </c>
      <c r="BU3" s="44" t="s">
        <v>1018</v>
      </c>
      <c r="BV3" s="44" t="s">
        <v>1206</v>
      </c>
      <c r="BW3" s="44" t="s">
        <v>1019</v>
      </c>
      <c r="BX3" s="44" t="s">
        <v>1020</v>
      </c>
      <c r="BY3" s="44" t="s">
        <v>28</v>
      </c>
      <c r="BZ3" s="44" t="s">
        <v>1021</v>
      </c>
      <c r="CA3" s="44" t="s">
        <v>1022</v>
      </c>
      <c r="CB3" s="44" t="s">
        <v>35</v>
      </c>
      <c r="CC3" s="44" t="s">
        <v>1023</v>
      </c>
      <c r="CD3" s="44" t="s">
        <v>1024</v>
      </c>
      <c r="CE3" s="44" t="s">
        <v>18</v>
      </c>
      <c r="CF3" s="44" t="s">
        <v>26</v>
      </c>
      <c r="CG3" s="44" t="s">
        <v>19</v>
      </c>
      <c r="CH3" s="44" t="s">
        <v>25</v>
      </c>
      <c r="CI3" s="44" t="s">
        <v>27</v>
      </c>
      <c r="CJ3" s="44" t="s">
        <v>1025</v>
      </c>
      <c r="CK3" s="44" t="s">
        <v>1026</v>
      </c>
      <c r="CL3" s="44" t="s">
        <v>1027</v>
      </c>
      <c r="CM3" s="44" t="s">
        <v>20</v>
      </c>
      <c r="CN3" s="44" t="s">
        <v>21</v>
      </c>
      <c r="CO3" s="44" t="s">
        <v>1028</v>
      </c>
      <c r="CP3" s="44" t="s">
        <v>1417</v>
      </c>
      <c r="CQ3" s="44" t="s">
        <v>1418</v>
      </c>
      <c r="CR3" s="44" t="s">
        <v>1029</v>
      </c>
      <c r="CS3" s="44" t="s">
        <v>31</v>
      </c>
      <c r="CT3" s="44" t="s">
        <v>1419</v>
      </c>
      <c r="CU3" s="44" t="s">
        <v>1207</v>
      </c>
      <c r="CV3" s="44" t="s">
        <v>1420</v>
      </c>
      <c r="CW3" s="44" t="s">
        <v>1030</v>
      </c>
      <c r="CX3" s="44" t="s">
        <v>1031</v>
      </c>
      <c r="CY3" s="44" t="s">
        <v>1032</v>
      </c>
      <c r="CZ3" s="44" t="s">
        <v>1033</v>
      </c>
      <c r="DA3" s="186" t="s">
        <v>1034</v>
      </c>
      <c r="DB3" s="44" t="s">
        <v>1035</v>
      </c>
      <c r="DC3" s="44" t="s">
        <v>1421</v>
      </c>
      <c r="DD3" s="44" t="s">
        <v>1036</v>
      </c>
      <c r="DE3" s="44" t="s">
        <v>1037</v>
      </c>
      <c r="DF3" s="44" t="s">
        <v>1038</v>
      </c>
      <c r="DG3" s="44" t="s">
        <v>1039</v>
      </c>
      <c r="DH3" s="44" t="s">
        <v>7</v>
      </c>
      <c r="DI3" s="44" t="s">
        <v>1040</v>
      </c>
      <c r="DJ3" s="44" t="s">
        <v>1041</v>
      </c>
      <c r="DK3" s="44" t="s">
        <v>1042</v>
      </c>
      <c r="DL3" s="186" t="s">
        <v>1043</v>
      </c>
      <c r="DM3" s="44" t="s">
        <v>1044</v>
      </c>
      <c r="DN3" s="44" t="s">
        <v>1208</v>
      </c>
      <c r="DO3" s="44" t="s">
        <v>15</v>
      </c>
      <c r="DP3" s="44" t="s">
        <v>1045</v>
      </c>
      <c r="DQ3" s="44" t="s">
        <v>1209</v>
      </c>
      <c r="DR3" s="44" t="s">
        <v>1046</v>
      </c>
      <c r="DS3" s="44" t="s">
        <v>1047</v>
      </c>
      <c r="DT3" s="44" t="s">
        <v>1048</v>
      </c>
      <c r="DU3" s="44" t="s">
        <v>1049</v>
      </c>
      <c r="DV3" s="44" t="s">
        <v>1050</v>
      </c>
      <c r="DW3" s="44" t="s">
        <v>1051</v>
      </c>
      <c r="DX3" s="44" t="s">
        <v>1052</v>
      </c>
      <c r="DY3" s="44" t="s">
        <v>1053</v>
      </c>
    </row>
    <row r="4" spans="1:129" ht="12.75" customHeight="1" x14ac:dyDescent="0.2">
      <c r="A4" s="4">
        <f>'All data'!A4</f>
        <v>3</v>
      </c>
      <c r="B4" s="4" t="str">
        <f>'All data'!M4</f>
        <v>M</v>
      </c>
      <c r="C4" s="4" t="str">
        <f>'All data'!N4</f>
        <v>M</v>
      </c>
      <c r="D4" s="4" t="str">
        <f>'All data'!O4</f>
        <v>C250T</v>
      </c>
      <c r="E4" s="4" t="str">
        <f>'All data'!P4</f>
        <v>wt</v>
      </c>
      <c r="F4" s="4" t="str">
        <f>'All data'!Q4</f>
        <v>wt</v>
      </c>
      <c r="H4" s="58" t="s">
        <v>1212</v>
      </c>
      <c r="I4" s="4" t="s">
        <v>979</v>
      </c>
      <c r="J4" s="38" t="s">
        <v>982</v>
      </c>
      <c r="K4" s="4" t="s">
        <v>981</v>
      </c>
      <c r="L4" s="74">
        <v>42081</v>
      </c>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row>
    <row r="5" spans="1:129" ht="12.75" customHeight="1" x14ac:dyDescent="0.2">
      <c r="A5" s="135">
        <f>'All data'!A5</f>
        <v>5</v>
      </c>
      <c r="B5" s="135" t="str">
        <f>'All data'!M5</f>
        <v>M</v>
      </c>
      <c r="C5" s="135" t="str">
        <f>'All data'!N5</f>
        <v>M</v>
      </c>
      <c r="D5" s="135" t="str">
        <f>'All data'!O5</f>
        <v>C228T</v>
      </c>
      <c r="E5" s="135" t="str">
        <f>'All data'!P5</f>
        <v>wt</v>
      </c>
      <c r="F5" s="135" t="str">
        <f>'All data'!Q5</f>
        <v>wt</v>
      </c>
      <c r="H5" s="144" t="s">
        <v>1091</v>
      </c>
      <c r="I5" s="135" t="s">
        <v>1090</v>
      </c>
      <c r="J5" s="39" t="s">
        <v>982</v>
      </c>
      <c r="K5" s="135" t="s">
        <v>980</v>
      </c>
      <c r="L5" s="145">
        <v>43271</v>
      </c>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69" t="s">
        <v>1422</v>
      </c>
      <c r="BV5" s="4"/>
      <c r="BW5" s="4"/>
      <c r="BX5" s="4"/>
      <c r="BY5" s="4"/>
      <c r="BZ5" s="4"/>
      <c r="CA5" s="4"/>
      <c r="CB5" s="4"/>
      <c r="CC5" s="4"/>
      <c r="CD5" s="4"/>
      <c r="CE5" s="4"/>
      <c r="CF5" s="69" t="s">
        <v>1422</v>
      </c>
      <c r="CG5" s="69" t="s">
        <v>1422</v>
      </c>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row>
    <row r="6" spans="1:129" ht="12.75" customHeight="1" x14ac:dyDescent="0.2">
      <c r="A6" s="4">
        <f>'All data'!A6</f>
        <v>6</v>
      </c>
      <c r="B6" s="4" t="str">
        <f>'All data'!M6</f>
        <v>U</v>
      </c>
      <c r="C6" s="4" t="str">
        <f>'All data'!N6</f>
        <v>Indeterminate</v>
      </c>
      <c r="D6" s="4" t="str">
        <f>'All data'!O6</f>
        <v>C228T</v>
      </c>
      <c r="E6" s="4" t="str">
        <f>'All data'!P6</f>
        <v>wt</v>
      </c>
      <c r="F6" s="4" t="str">
        <f>'All data'!Q6</f>
        <v>wt</v>
      </c>
      <c r="H6" s="58" t="s">
        <v>1212</v>
      </c>
      <c r="I6" s="4" t="s">
        <v>979</v>
      </c>
      <c r="J6" s="38" t="s">
        <v>982</v>
      </c>
      <c r="K6" s="4" t="s">
        <v>980</v>
      </c>
      <c r="L6" s="74">
        <v>42081</v>
      </c>
      <c r="N6" s="4"/>
      <c r="O6" s="69" t="s">
        <v>1422</v>
      </c>
      <c r="P6" s="4"/>
      <c r="Q6" s="4"/>
      <c r="R6" s="4"/>
      <c r="S6" s="4"/>
      <c r="T6" s="4"/>
      <c r="U6" s="4"/>
      <c r="V6" s="4"/>
      <c r="W6" s="4"/>
      <c r="X6" s="4"/>
      <c r="Y6" s="4"/>
      <c r="Z6" s="4"/>
      <c r="AA6" s="4"/>
      <c r="AB6" s="4"/>
      <c r="AC6" s="4"/>
      <c r="AD6" s="4"/>
      <c r="AE6" s="69" t="s">
        <v>1422</v>
      </c>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69" t="s">
        <v>1422</v>
      </c>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69" t="s">
        <v>1422</v>
      </c>
      <c r="DP6" s="4"/>
      <c r="DQ6" s="4"/>
      <c r="DR6" s="4"/>
      <c r="DS6" s="4"/>
      <c r="DT6" s="4"/>
      <c r="DU6" s="4"/>
      <c r="DV6" s="4"/>
      <c r="DW6" s="4"/>
      <c r="DX6" s="4"/>
      <c r="DY6" s="4"/>
    </row>
    <row r="7" spans="1:129" ht="12.75" customHeight="1" x14ac:dyDescent="0.2">
      <c r="A7" s="135">
        <f>'All data'!A7</f>
        <v>8</v>
      </c>
      <c r="B7" s="135" t="str">
        <f>'All data'!M7</f>
        <v>M</v>
      </c>
      <c r="C7" s="135" t="str">
        <f>'All data'!N7</f>
        <v>M</v>
      </c>
      <c r="D7" s="135" t="str">
        <f>'All data'!O7</f>
        <v>C228T</v>
      </c>
      <c r="E7" s="135" t="str">
        <f>'All data'!P7</f>
        <v>wt</v>
      </c>
      <c r="F7" s="135" t="str">
        <f>'All data'!Q7</f>
        <v>wt</v>
      </c>
      <c r="H7" s="144" t="s">
        <v>1212</v>
      </c>
      <c r="I7" s="135" t="s">
        <v>979</v>
      </c>
      <c r="J7" s="39" t="s">
        <v>982</v>
      </c>
      <c r="K7" s="135" t="s">
        <v>980</v>
      </c>
      <c r="L7" s="145">
        <v>42081</v>
      </c>
      <c r="N7" s="4"/>
      <c r="O7" s="69" t="s">
        <v>1422</v>
      </c>
      <c r="P7" s="4"/>
      <c r="Q7" s="4"/>
      <c r="R7" s="4"/>
      <c r="S7" s="4"/>
      <c r="T7" s="4"/>
      <c r="U7" s="4"/>
      <c r="V7" s="4"/>
      <c r="W7" s="4"/>
      <c r="X7" s="4"/>
      <c r="Y7" s="4"/>
      <c r="Z7" s="4"/>
      <c r="AA7" s="4"/>
      <c r="AB7" s="4"/>
      <c r="AC7" s="4"/>
      <c r="AD7" s="4"/>
      <c r="AE7" s="4"/>
      <c r="AF7" s="4"/>
      <c r="AG7" s="4"/>
      <c r="AH7" s="4"/>
      <c r="AI7" s="4"/>
      <c r="AJ7" s="4"/>
      <c r="AK7" s="4"/>
      <c r="AL7" s="4"/>
      <c r="AM7" s="4"/>
      <c r="AN7" s="4"/>
      <c r="AO7" s="4"/>
      <c r="AP7" s="69" t="s">
        <v>1422</v>
      </c>
      <c r="AQ7" s="4"/>
      <c r="AR7" s="4"/>
      <c r="AS7" s="4"/>
      <c r="AT7" s="4"/>
      <c r="AU7" s="4"/>
      <c r="AV7" s="4"/>
      <c r="AW7" s="4"/>
      <c r="AX7" s="4"/>
      <c r="AY7" s="69" t="s">
        <v>1422</v>
      </c>
      <c r="AZ7" s="4"/>
      <c r="BA7" s="4"/>
      <c r="BB7" s="4"/>
      <c r="BC7" s="4"/>
      <c r="BD7" s="69" t="s">
        <v>1422</v>
      </c>
      <c r="BE7" s="4"/>
      <c r="BF7" s="4"/>
      <c r="BG7" s="4"/>
      <c r="BH7" s="4"/>
      <c r="BI7" s="4"/>
      <c r="BJ7" s="4"/>
      <c r="BK7" s="4"/>
      <c r="BL7" s="4"/>
      <c r="BM7" s="4"/>
      <c r="BN7" s="4"/>
      <c r="BO7" s="4"/>
      <c r="BP7" s="4"/>
      <c r="BQ7" s="4"/>
      <c r="BR7" s="4"/>
      <c r="BS7" s="4"/>
      <c r="BT7" s="69" t="s">
        <v>1422</v>
      </c>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69" t="s">
        <v>1422</v>
      </c>
      <c r="DS7" s="4"/>
      <c r="DT7" s="4"/>
      <c r="DU7" s="4"/>
      <c r="DV7" s="4"/>
      <c r="DW7" s="4"/>
      <c r="DX7" s="4"/>
      <c r="DY7" s="4"/>
    </row>
    <row r="8" spans="1:129" ht="12.75" customHeight="1" x14ac:dyDescent="0.2">
      <c r="A8" s="4">
        <f>'All data'!A8</f>
        <v>9</v>
      </c>
      <c r="B8" s="4" t="str">
        <f>'All data'!M8</f>
        <v>M</v>
      </c>
      <c r="C8" s="4" t="str">
        <f>'All data'!N8</f>
        <v>M</v>
      </c>
      <c r="D8" s="4" t="str">
        <f>'All data'!O8</f>
        <v>C228T</v>
      </c>
      <c r="E8" s="4" t="str">
        <f>'All data'!P8</f>
        <v>wt</v>
      </c>
      <c r="F8" s="4" t="str">
        <f>'All data'!Q8</f>
        <v>wt</v>
      </c>
      <c r="H8" s="58" t="s">
        <v>983</v>
      </c>
      <c r="I8" s="4" t="s">
        <v>979</v>
      </c>
      <c r="J8" s="38" t="s">
        <v>982</v>
      </c>
      <c r="K8" s="4" t="s">
        <v>980</v>
      </c>
      <c r="L8" s="74">
        <v>42081</v>
      </c>
      <c r="N8" s="4"/>
      <c r="O8" s="4"/>
      <c r="P8" s="4"/>
      <c r="Q8" s="4"/>
      <c r="R8" s="4"/>
      <c r="S8" s="4"/>
      <c r="T8" s="4"/>
      <c r="U8" s="4"/>
      <c r="V8" s="4"/>
      <c r="W8" s="4"/>
      <c r="X8" s="4"/>
      <c r="Y8" s="4"/>
      <c r="Z8" s="4"/>
      <c r="AA8" s="4"/>
      <c r="AB8" s="4"/>
      <c r="AC8" s="4"/>
      <c r="AD8" s="4"/>
      <c r="AE8" s="4"/>
      <c r="AF8" s="4"/>
      <c r="AG8" s="4"/>
      <c r="AH8" s="4"/>
      <c r="AI8" s="4"/>
      <c r="AJ8" s="4"/>
      <c r="AK8" s="4"/>
      <c r="AL8" s="4"/>
      <c r="AM8" s="4"/>
      <c r="AN8" s="4"/>
      <c r="AO8" s="4"/>
      <c r="AP8" s="69" t="s">
        <v>1422</v>
      </c>
      <c r="AQ8" s="4"/>
      <c r="AR8" s="4"/>
      <c r="AS8" s="4"/>
      <c r="AT8" s="4"/>
      <c r="AU8" s="4"/>
      <c r="AV8" s="4"/>
      <c r="AW8" s="4"/>
      <c r="AX8" s="4"/>
      <c r="AY8" s="4"/>
      <c r="AZ8" s="4"/>
      <c r="BA8" s="4"/>
      <c r="BB8" s="4"/>
      <c r="BC8" s="4"/>
      <c r="BD8" s="4"/>
      <c r="BE8" s="4"/>
      <c r="BF8" s="4"/>
      <c r="BG8" s="4"/>
      <c r="BH8" s="4"/>
      <c r="BI8" s="4"/>
      <c r="BJ8" s="4"/>
      <c r="BK8" s="187" t="s">
        <v>1423</v>
      </c>
      <c r="BL8" s="4"/>
      <c r="BM8" s="4"/>
      <c r="BN8" s="4"/>
      <c r="BO8" s="4"/>
      <c r="BP8" s="4"/>
      <c r="BQ8" s="4"/>
      <c r="BR8" s="69" t="s">
        <v>1422</v>
      </c>
      <c r="BS8" s="194"/>
      <c r="BT8" s="195" t="s">
        <v>1453</v>
      </c>
      <c r="BU8" s="69" t="s">
        <v>1422</v>
      </c>
      <c r="BV8" s="4"/>
      <c r="BW8" s="4"/>
      <c r="BX8" s="4"/>
      <c r="BY8" s="4"/>
      <c r="BZ8" s="4"/>
      <c r="CA8" s="4"/>
      <c r="CB8" s="4"/>
      <c r="CC8" s="69" t="s">
        <v>1422</v>
      </c>
      <c r="CD8" s="4"/>
      <c r="CE8" s="4"/>
      <c r="CF8" s="4"/>
      <c r="CG8" s="4"/>
      <c r="CH8" s="4"/>
      <c r="CI8" s="4"/>
      <c r="CJ8" s="4"/>
      <c r="CK8" s="4"/>
      <c r="CL8" s="4"/>
      <c r="CM8" s="69" t="s">
        <v>1422</v>
      </c>
      <c r="CN8" s="4"/>
      <c r="CO8" s="4"/>
      <c r="CP8" s="4"/>
      <c r="CQ8" s="4"/>
      <c r="CR8" s="4"/>
      <c r="CS8" s="188" t="s">
        <v>1424</v>
      </c>
      <c r="CT8" s="4"/>
      <c r="CU8" s="4"/>
      <c r="CV8" s="4"/>
      <c r="CW8" s="4"/>
      <c r="CX8" s="4"/>
      <c r="CY8" s="4"/>
      <c r="CZ8" s="4"/>
      <c r="DA8" s="4"/>
      <c r="DB8" s="4"/>
      <c r="DC8" s="4"/>
      <c r="DD8" s="4"/>
      <c r="DE8" s="4"/>
      <c r="DF8" s="4"/>
      <c r="DG8" s="4"/>
      <c r="DH8" s="4"/>
      <c r="DI8" s="4"/>
      <c r="DJ8" s="4"/>
      <c r="DK8" s="4"/>
      <c r="DL8" s="4"/>
      <c r="DM8" s="4"/>
      <c r="DN8" s="4"/>
      <c r="DO8" s="69" t="s">
        <v>1422</v>
      </c>
      <c r="DP8" s="4"/>
      <c r="DQ8" s="4"/>
      <c r="DR8" s="4"/>
      <c r="DS8" s="4"/>
      <c r="DT8" s="4"/>
      <c r="DU8" s="69" t="s">
        <v>1422</v>
      </c>
      <c r="DV8" s="4"/>
      <c r="DW8" s="4"/>
      <c r="DX8" s="4"/>
      <c r="DY8" s="4"/>
    </row>
    <row r="9" spans="1:129" ht="12.75" customHeight="1" x14ac:dyDescent="0.2">
      <c r="A9" s="135">
        <f>'All data'!A9</f>
        <v>10</v>
      </c>
      <c r="B9" s="135" t="str">
        <f>'All data'!M9</f>
        <v>U</v>
      </c>
      <c r="C9" s="135" t="str">
        <f>'All data'!N9</f>
        <v>U</v>
      </c>
      <c r="D9" s="135" t="str">
        <f>'All data'!O9</f>
        <v>C228T</v>
      </c>
      <c r="E9" s="135" t="str">
        <f>'All data'!P9</f>
        <v>wt</v>
      </c>
      <c r="F9" s="135" t="str">
        <f>'All data'!Q9</f>
        <v>wt</v>
      </c>
      <c r="H9" s="144" t="s">
        <v>1212</v>
      </c>
      <c r="I9" s="135" t="s">
        <v>979</v>
      </c>
      <c r="J9" s="39" t="s">
        <v>982</v>
      </c>
      <c r="K9" s="135" t="s">
        <v>981</v>
      </c>
      <c r="L9" s="145">
        <v>42081</v>
      </c>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69" t="s">
        <v>1422</v>
      </c>
      <c r="AY9" s="4"/>
      <c r="AZ9" s="4"/>
      <c r="BA9" s="4"/>
      <c r="BB9" s="4"/>
      <c r="BC9" s="4"/>
      <c r="BD9" s="69" t="s">
        <v>1422</v>
      </c>
      <c r="BE9" s="4"/>
      <c r="BF9" s="4"/>
      <c r="BG9" s="4"/>
      <c r="BH9" s="4"/>
      <c r="BI9" s="4"/>
      <c r="BJ9" s="4"/>
      <c r="BK9" s="4"/>
      <c r="BL9" s="4"/>
      <c r="BM9" s="4"/>
      <c r="BN9" s="4"/>
      <c r="BO9" s="4"/>
      <c r="BP9" s="4"/>
      <c r="BQ9" s="4"/>
      <c r="BR9" s="4"/>
      <c r="BS9" s="4"/>
      <c r="BT9" s="4"/>
      <c r="BU9" s="69" t="s">
        <v>1422</v>
      </c>
      <c r="BV9" s="4"/>
      <c r="BW9" s="4"/>
      <c r="BX9" s="4"/>
      <c r="BY9" s="4"/>
      <c r="BZ9" s="189" t="s">
        <v>1425</v>
      </c>
      <c r="CA9" s="4"/>
      <c r="CB9" s="4"/>
      <c r="CC9" s="4"/>
      <c r="CD9" s="4"/>
      <c r="CE9" s="4"/>
      <c r="CF9" s="4"/>
      <c r="CG9" s="4"/>
      <c r="CH9" s="4"/>
      <c r="CI9" s="4"/>
      <c r="CJ9" s="4"/>
      <c r="CK9" s="4"/>
      <c r="CL9" s="4"/>
      <c r="CM9" s="69" t="s">
        <v>1422</v>
      </c>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row>
    <row r="10" spans="1:129" ht="12.75" customHeight="1" x14ac:dyDescent="0.2">
      <c r="A10" s="4">
        <f>'All data'!A10</f>
        <v>12</v>
      </c>
      <c r="B10" s="4" t="str">
        <f>'All data'!M10</f>
        <v>M</v>
      </c>
      <c r="C10" s="4" t="str">
        <f>'All data'!N10</f>
        <v>M</v>
      </c>
      <c r="D10" s="4" t="str">
        <f>'All data'!O10</f>
        <v>C250T</v>
      </c>
      <c r="E10" s="4" t="str">
        <f>'All data'!P10</f>
        <v>wt</v>
      </c>
      <c r="F10" s="4" t="str">
        <f>'All data'!Q10</f>
        <v>wt</v>
      </c>
      <c r="H10" s="58" t="s">
        <v>1091</v>
      </c>
      <c r="I10" s="4" t="s">
        <v>1090</v>
      </c>
      <c r="J10" s="38" t="s">
        <v>982</v>
      </c>
      <c r="K10" s="4" t="s">
        <v>981</v>
      </c>
      <c r="L10" s="74">
        <v>42081</v>
      </c>
      <c r="N10" s="4"/>
      <c r="O10" s="4"/>
      <c r="P10" s="4"/>
      <c r="Q10" s="69" t="s">
        <v>1422</v>
      </c>
      <c r="R10" s="4"/>
      <c r="S10" s="4"/>
      <c r="T10" s="4"/>
      <c r="U10" s="4"/>
      <c r="V10" s="4"/>
      <c r="W10" s="4"/>
      <c r="X10" s="4"/>
      <c r="Y10" s="4"/>
      <c r="Z10" s="4"/>
      <c r="AA10" s="4"/>
      <c r="AB10" s="4"/>
      <c r="AC10" s="4"/>
      <c r="AD10" s="4"/>
      <c r="AE10" s="4"/>
      <c r="AF10" s="4"/>
      <c r="AG10" s="4"/>
      <c r="AH10" s="4"/>
      <c r="AI10" s="4"/>
      <c r="AJ10" s="4"/>
      <c r="AK10" s="4"/>
      <c r="AL10" s="4"/>
      <c r="AM10" s="4"/>
      <c r="AN10" s="4"/>
      <c r="AO10" s="4"/>
      <c r="AP10" s="69" t="s">
        <v>1422</v>
      </c>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69" t="s">
        <v>1422</v>
      </c>
      <c r="DN10" s="4"/>
      <c r="DO10" s="188" t="s">
        <v>1424</v>
      </c>
      <c r="DP10" s="188" t="s">
        <v>1424</v>
      </c>
      <c r="DQ10" s="4"/>
      <c r="DR10" s="69" t="s">
        <v>1422</v>
      </c>
      <c r="DS10" s="4"/>
      <c r="DT10" s="4"/>
      <c r="DU10" s="4"/>
      <c r="DV10" s="4"/>
      <c r="DW10" s="4"/>
      <c r="DX10" s="4"/>
      <c r="DY10" s="4"/>
    </row>
    <row r="11" spans="1:129" ht="12.75" customHeight="1" x14ac:dyDescent="0.2">
      <c r="A11" s="135">
        <f>'All data'!A11</f>
        <v>14</v>
      </c>
      <c r="B11" s="135" t="str">
        <f>'All data'!M11</f>
        <v>U</v>
      </c>
      <c r="C11" s="135" t="str">
        <f>'All data'!N11</f>
        <v>U</v>
      </c>
      <c r="D11" s="135" t="str">
        <f>'All data'!O11</f>
        <v>C228T</v>
      </c>
      <c r="E11" s="135" t="str">
        <f>'All data'!P11</f>
        <v>wt</v>
      </c>
      <c r="F11" s="135" t="str">
        <f>'All data'!Q11</f>
        <v>wt</v>
      </c>
      <c r="H11" s="144" t="s">
        <v>1091</v>
      </c>
      <c r="I11" s="135" t="s">
        <v>1090</v>
      </c>
      <c r="J11" s="39" t="s">
        <v>982</v>
      </c>
      <c r="K11" s="135" t="s">
        <v>980</v>
      </c>
      <c r="L11" s="145">
        <v>43118</v>
      </c>
      <c r="N11" s="4"/>
      <c r="O11" s="4"/>
      <c r="P11" s="4"/>
      <c r="Q11" s="4"/>
      <c r="R11" s="4"/>
      <c r="S11" s="4"/>
      <c r="T11" s="4"/>
      <c r="U11" s="4"/>
      <c r="V11" s="4"/>
      <c r="W11" s="4"/>
      <c r="X11" s="4"/>
      <c r="Y11" s="4"/>
      <c r="Z11" s="4"/>
      <c r="AA11" s="4"/>
      <c r="AB11" s="4"/>
      <c r="AC11" s="4"/>
      <c r="AD11" s="69" t="s">
        <v>1422</v>
      </c>
      <c r="AE11" s="69" t="s">
        <v>1422</v>
      </c>
      <c r="AF11" s="4"/>
      <c r="AG11" s="4"/>
      <c r="AH11" s="4"/>
      <c r="AI11" s="69" t="s">
        <v>1422</v>
      </c>
      <c r="AJ11" s="4"/>
      <c r="AK11" s="4"/>
      <c r="AL11" s="4"/>
      <c r="AM11" s="4"/>
      <c r="AN11" s="4"/>
      <c r="AO11" s="4"/>
      <c r="AP11" s="4"/>
      <c r="AQ11" s="4"/>
      <c r="AR11" s="4"/>
      <c r="AS11" s="4"/>
      <c r="AT11" s="4"/>
      <c r="AU11" s="4"/>
      <c r="AV11" s="4"/>
      <c r="AW11" s="4"/>
      <c r="AX11" s="4"/>
      <c r="AY11" s="4"/>
      <c r="AZ11" s="4"/>
      <c r="BA11" s="4"/>
      <c r="BB11" s="4"/>
      <c r="BC11" s="4"/>
      <c r="BD11" s="69" t="s">
        <v>1422</v>
      </c>
      <c r="BE11" s="4"/>
      <c r="BF11" s="4"/>
      <c r="BG11" s="4"/>
      <c r="BH11" s="4"/>
      <c r="BI11" s="4"/>
      <c r="BJ11" s="4"/>
      <c r="BK11" s="4"/>
      <c r="BL11" s="4"/>
      <c r="BM11" s="4"/>
      <c r="BN11" s="189" t="s">
        <v>1425</v>
      </c>
      <c r="BO11" s="4"/>
      <c r="BP11" s="4"/>
      <c r="BQ11" s="4"/>
      <c r="BR11" s="4"/>
      <c r="BS11" s="4"/>
      <c r="BT11" s="4"/>
      <c r="BU11" s="4"/>
      <c r="BV11" s="4"/>
      <c r="BW11" s="4"/>
      <c r="BX11" s="4"/>
      <c r="BY11" s="4"/>
      <c r="BZ11" s="4"/>
      <c r="CA11" s="4"/>
      <c r="CB11" s="4"/>
      <c r="CC11" s="4"/>
      <c r="CD11" s="4"/>
      <c r="CE11" s="4"/>
      <c r="CF11" s="4"/>
      <c r="CG11" s="4"/>
      <c r="CH11" s="4"/>
      <c r="CI11" s="4"/>
      <c r="CJ11" s="4"/>
      <c r="CK11" s="4"/>
      <c r="CL11" s="4"/>
      <c r="CM11" s="190" t="s">
        <v>1426</v>
      </c>
      <c r="CN11" s="4"/>
      <c r="CO11" s="4"/>
      <c r="CP11" s="4"/>
      <c r="CQ11" s="4"/>
      <c r="CR11" s="4"/>
      <c r="CS11" s="4"/>
      <c r="CT11" s="4"/>
      <c r="CU11" s="4"/>
      <c r="CV11" s="4"/>
      <c r="CW11" s="4"/>
      <c r="CX11" s="4"/>
      <c r="CY11" s="4"/>
      <c r="CZ11" s="4"/>
      <c r="DA11" s="69" t="s">
        <v>1422</v>
      </c>
      <c r="DB11" s="4"/>
      <c r="DC11" s="4"/>
      <c r="DD11" s="4"/>
      <c r="DE11" s="4"/>
      <c r="DF11" s="4"/>
      <c r="DG11" s="4"/>
      <c r="DH11" s="69" t="s">
        <v>1422</v>
      </c>
      <c r="DI11" s="4"/>
      <c r="DJ11" s="4"/>
      <c r="DK11" s="4"/>
      <c r="DL11" s="4"/>
      <c r="DM11" s="4"/>
      <c r="DN11" s="4"/>
      <c r="DO11" s="4"/>
      <c r="DP11" s="4"/>
      <c r="DQ11" s="4"/>
      <c r="DR11" s="69" t="s">
        <v>1422</v>
      </c>
      <c r="DS11" s="4"/>
      <c r="DT11" s="4"/>
      <c r="DU11" s="4"/>
      <c r="DV11" s="4"/>
      <c r="DW11" s="4"/>
      <c r="DX11" s="4"/>
      <c r="DY11" s="4"/>
    </row>
    <row r="12" spans="1:129" ht="12.75" customHeight="1" x14ac:dyDescent="0.2">
      <c r="A12" s="4">
        <f>'All data'!A12</f>
        <v>15</v>
      </c>
      <c r="B12" s="4" t="str">
        <f>'All data'!M12</f>
        <v>M</v>
      </c>
      <c r="C12" s="4" t="str">
        <f>'All data'!N12</f>
        <v>M</v>
      </c>
      <c r="D12" s="4" t="str">
        <f>'All data'!O12</f>
        <v>C228T</v>
      </c>
      <c r="E12" s="4" t="str">
        <f>'All data'!P12</f>
        <v>wt</v>
      </c>
      <c r="F12" s="4" t="str">
        <f>'All data'!Q12</f>
        <v>wt</v>
      </c>
      <c r="H12" s="58" t="s">
        <v>1212</v>
      </c>
      <c r="I12" s="4" t="s">
        <v>979</v>
      </c>
      <c r="J12" s="38" t="s">
        <v>982</v>
      </c>
      <c r="K12" s="4" t="s">
        <v>980</v>
      </c>
      <c r="L12" s="74">
        <v>42081</v>
      </c>
      <c r="N12" s="4"/>
      <c r="O12" s="69" t="s">
        <v>1422</v>
      </c>
      <c r="P12" s="4"/>
      <c r="Q12" s="4"/>
      <c r="R12" s="4"/>
      <c r="S12" s="4"/>
      <c r="T12" s="4"/>
      <c r="U12" s="4"/>
      <c r="V12" s="4"/>
      <c r="W12" s="4"/>
      <c r="X12" s="4"/>
      <c r="Y12" s="4"/>
      <c r="Z12" s="4"/>
      <c r="AA12" s="4"/>
      <c r="AB12" s="4"/>
      <c r="AC12" s="4"/>
      <c r="AD12" s="4"/>
      <c r="AE12" s="4"/>
      <c r="AF12" s="4"/>
      <c r="AG12" s="4"/>
      <c r="AH12" s="69" t="s">
        <v>1422</v>
      </c>
      <c r="AI12" s="4"/>
      <c r="AJ12" s="4"/>
      <c r="AK12" s="4"/>
      <c r="AL12" s="4"/>
      <c r="AM12" s="4"/>
      <c r="AN12" s="4"/>
      <c r="AO12" s="4"/>
      <c r="AP12" s="69" t="s">
        <v>1422</v>
      </c>
      <c r="AQ12" s="4"/>
      <c r="AR12" s="4"/>
      <c r="AS12" s="4"/>
      <c r="AT12" s="4"/>
      <c r="AU12" s="4"/>
      <c r="AV12" s="4"/>
      <c r="AW12" s="4"/>
      <c r="AX12" s="4"/>
      <c r="AY12" s="4"/>
      <c r="AZ12" s="4"/>
      <c r="BA12" s="4"/>
      <c r="BB12" s="4"/>
      <c r="BC12" s="4"/>
      <c r="BD12" s="69" t="s">
        <v>1422</v>
      </c>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69" t="s">
        <v>1422</v>
      </c>
      <c r="DS12" s="4"/>
      <c r="DT12" s="189" t="s">
        <v>1425</v>
      </c>
      <c r="DU12" s="4"/>
      <c r="DV12" s="4"/>
      <c r="DW12" s="4"/>
      <c r="DX12" s="4"/>
      <c r="DY12" s="4"/>
    </row>
    <row r="13" spans="1:129" ht="12.75" customHeight="1" x14ac:dyDescent="0.2">
      <c r="A13" s="135">
        <f>'All data'!A13</f>
        <v>16</v>
      </c>
      <c r="B13" s="135" t="str">
        <f>'All data'!M13</f>
        <v>M</v>
      </c>
      <c r="C13" s="135" t="str">
        <f>'All data'!N13</f>
        <v>M</v>
      </c>
      <c r="D13" s="135" t="str">
        <f>'All data'!O13</f>
        <v>C228T</v>
      </c>
      <c r="E13" s="135" t="str">
        <f>'All data'!P13</f>
        <v>wt</v>
      </c>
      <c r="F13" s="135" t="str">
        <f>'All data'!Q13</f>
        <v>wt</v>
      </c>
      <c r="H13" s="144" t="s">
        <v>1091</v>
      </c>
      <c r="I13" s="135" t="s">
        <v>1090</v>
      </c>
      <c r="J13" s="39" t="s">
        <v>982</v>
      </c>
      <c r="K13" s="135" t="s">
        <v>980</v>
      </c>
      <c r="L13" s="145">
        <v>43118</v>
      </c>
      <c r="N13" s="4"/>
      <c r="O13" s="69" t="s">
        <v>1422</v>
      </c>
      <c r="P13" s="4"/>
      <c r="Q13" s="69" t="s">
        <v>1422</v>
      </c>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69" t="s">
        <v>1422</v>
      </c>
      <c r="BJ13" s="4"/>
      <c r="BK13" s="4"/>
      <c r="BL13" s="4"/>
      <c r="BM13" s="4"/>
      <c r="BN13" s="4"/>
      <c r="BO13" s="4"/>
      <c r="BP13" s="4"/>
      <c r="BQ13" s="4"/>
      <c r="BR13" s="4"/>
      <c r="BS13" s="4"/>
      <c r="BT13" s="4"/>
      <c r="BU13" s="4"/>
      <c r="BV13" s="4"/>
      <c r="BW13" s="4"/>
      <c r="BX13" s="4"/>
      <c r="BY13" s="187" t="s">
        <v>1423</v>
      </c>
      <c r="BZ13" s="4"/>
      <c r="CA13" s="4"/>
      <c r="CB13" s="4"/>
      <c r="CC13" s="4"/>
      <c r="CD13" s="4"/>
      <c r="CE13" s="4"/>
      <c r="CF13" s="4"/>
      <c r="CG13" s="4"/>
      <c r="CH13" s="4"/>
      <c r="CI13" s="4"/>
      <c r="CJ13" s="4"/>
      <c r="CK13" s="4"/>
      <c r="CL13" s="4"/>
      <c r="CM13" s="4"/>
      <c r="CN13" s="4"/>
      <c r="CO13" s="4"/>
      <c r="CP13" s="4"/>
      <c r="CQ13" s="4"/>
      <c r="CR13" s="4"/>
      <c r="CS13" s="4"/>
      <c r="CT13" s="4"/>
      <c r="CU13" s="4"/>
      <c r="CV13" s="4"/>
      <c r="CW13" s="190" t="s">
        <v>1426</v>
      </c>
      <c r="CX13" s="4"/>
      <c r="CY13" s="4"/>
      <c r="CZ13" s="4"/>
      <c r="DA13" s="4"/>
      <c r="DB13" s="4"/>
      <c r="DC13" s="4"/>
      <c r="DD13" s="4"/>
      <c r="DE13" s="4"/>
      <c r="DF13" s="4"/>
      <c r="DG13" s="4"/>
      <c r="DH13" s="4"/>
      <c r="DI13" s="69" t="s">
        <v>1422</v>
      </c>
      <c r="DJ13" s="4"/>
      <c r="DK13" s="4"/>
      <c r="DL13" s="4"/>
      <c r="DM13" s="4"/>
      <c r="DN13" s="4"/>
      <c r="DO13" s="4"/>
      <c r="DP13" s="4"/>
      <c r="DQ13" s="4"/>
      <c r="DR13" s="69" t="s">
        <v>1422</v>
      </c>
      <c r="DS13" s="4"/>
      <c r="DT13" s="4"/>
      <c r="DU13" s="4"/>
      <c r="DV13" s="4"/>
      <c r="DW13" s="4"/>
      <c r="DX13" s="4"/>
      <c r="DY13" s="4"/>
    </row>
    <row r="14" spans="1:129" ht="12.75" customHeight="1" x14ac:dyDescent="0.2">
      <c r="A14" s="4">
        <f>'All data'!A14</f>
        <v>22</v>
      </c>
      <c r="B14" s="4" t="str">
        <f>'All data'!M14</f>
        <v>M</v>
      </c>
      <c r="C14" s="4" t="str">
        <f>'All data'!N14</f>
        <v>M</v>
      </c>
      <c r="D14" s="4" t="str">
        <f>'All data'!O14</f>
        <v>C250T</v>
      </c>
      <c r="E14" s="4" t="str">
        <f>'All data'!P14</f>
        <v>wt</v>
      </c>
      <c r="F14" s="4" t="str">
        <f>'All data'!Q14</f>
        <v>wt</v>
      </c>
      <c r="H14" s="58" t="s">
        <v>1213</v>
      </c>
      <c r="I14" s="4" t="s">
        <v>1214</v>
      </c>
      <c r="J14" s="38" t="s">
        <v>982</v>
      </c>
      <c r="K14" s="4" t="s">
        <v>980</v>
      </c>
      <c r="L14" s="74">
        <v>42081</v>
      </c>
      <c r="N14" s="4"/>
      <c r="O14" s="69" t="s">
        <v>1422</v>
      </c>
      <c r="P14" s="4"/>
      <c r="Q14" s="69" t="s">
        <v>1422</v>
      </c>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69" t="s">
        <v>1422</v>
      </c>
      <c r="AX14" s="4"/>
      <c r="AY14" s="4"/>
      <c r="AZ14" s="4"/>
      <c r="BA14" s="4"/>
      <c r="BB14" s="4"/>
      <c r="BC14" s="4"/>
      <c r="BD14" s="4"/>
      <c r="BE14" s="4"/>
      <c r="BF14" s="4"/>
      <c r="BG14" s="4"/>
      <c r="BH14" s="4"/>
      <c r="BI14" s="4"/>
      <c r="BJ14" s="69" t="s">
        <v>1422</v>
      </c>
      <c r="BK14" s="4"/>
      <c r="BL14" s="4"/>
      <c r="BM14" s="4"/>
      <c r="BN14" s="4"/>
      <c r="BO14" s="4"/>
      <c r="BP14" s="4"/>
      <c r="BQ14" s="4"/>
      <c r="BR14" s="4"/>
      <c r="BS14" s="4"/>
      <c r="BT14" s="4"/>
      <c r="BU14" s="69" t="s">
        <v>1427</v>
      </c>
      <c r="BV14" s="4"/>
      <c r="BW14" s="4"/>
      <c r="BX14" s="4"/>
      <c r="BY14" s="4"/>
      <c r="BZ14" s="4"/>
      <c r="CA14" s="4"/>
      <c r="CB14" s="4"/>
      <c r="CC14" s="69" t="s">
        <v>1422</v>
      </c>
      <c r="CD14" s="4"/>
      <c r="CE14" s="4"/>
      <c r="CF14" s="4"/>
      <c r="CG14" s="4"/>
      <c r="CH14" s="190" t="s">
        <v>1426</v>
      </c>
      <c r="CI14" s="4"/>
      <c r="CJ14" s="4"/>
      <c r="CK14" s="4"/>
      <c r="CL14" s="4"/>
      <c r="CM14" s="4"/>
      <c r="CN14" s="4"/>
      <c r="CO14" s="4"/>
      <c r="CP14" s="4"/>
      <c r="CQ14" s="4"/>
      <c r="CR14" s="4"/>
      <c r="CS14" s="4"/>
      <c r="CT14" s="4"/>
      <c r="CU14" s="4"/>
      <c r="CV14" s="4"/>
      <c r="CW14" s="4"/>
      <c r="CX14" s="4"/>
      <c r="CY14" s="4"/>
      <c r="CZ14" s="4"/>
      <c r="DA14" s="4"/>
      <c r="DB14" s="4"/>
      <c r="DC14" s="4"/>
      <c r="DD14" s="69" t="s">
        <v>1422</v>
      </c>
      <c r="DE14" s="4"/>
      <c r="DF14" s="4"/>
      <c r="DG14" s="4"/>
      <c r="DH14" s="4"/>
      <c r="DI14" s="4"/>
      <c r="DJ14" s="4"/>
      <c r="DK14" s="4"/>
      <c r="DL14" s="69" t="s">
        <v>1422</v>
      </c>
      <c r="DM14" s="69" t="s">
        <v>1422</v>
      </c>
      <c r="DN14" s="4"/>
      <c r="DO14" s="69" t="s">
        <v>1422</v>
      </c>
      <c r="DP14" s="69" t="s">
        <v>1422</v>
      </c>
      <c r="DQ14" s="4"/>
      <c r="DR14" s="69" t="s">
        <v>1422</v>
      </c>
      <c r="DS14" s="4"/>
      <c r="DT14" s="4"/>
      <c r="DU14" s="69" t="s">
        <v>1422</v>
      </c>
      <c r="DV14" s="4"/>
      <c r="DW14" s="4"/>
      <c r="DX14" s="4"/>
      <c r="DY14" s="69" t="s">
        <v>1422</v>
      </c>
    </row>
    <row r="15" spans="1:129" ht="12.75" customHeight="1" x14ac:dyDescent="0.2">
      <c r="A15" s="135">
        <f>'All data'!A15</f>
        <v>26</v>
      </c>
      <c r="B15" s="135" t="str">
        <f>'All data'!M15</f>
        <v>U</v>
      </c>
      <c r="C15" s="135" t="str">
        <f>'All data'!N15</f>
        <v>U</v>
      </c>
      <c r="D15" s="135" t="str">
        <f>'All data'!O15</f>
        <v>C228T</v>
      </c>
      <c r="E15" s="135" t="str">
        <f>'All data'!P15</f>
        <v>wt</v>
      </c>
      <c r="F15" s="135" t="str">
        <f>'All data'!Q15</f>
        <v>wt</v>
      </c>
      <c r="H15" s="144" t="s">
        <v>1212</v>
      </c>
      <c r="I15" s="135" t="s">
        <v>979</v>
      </c>
      <c r="J15" s="39" t="s">
        <v>982</v>
      </c>
      <c r="K15" s="135" t="s">
        <v>980</v>
      </c>
      <c r="L15" s="145">
        <v>42081</v>
      </c>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69" t="s">
        <v>1422</v>
      </c>
      <c r="AQ15" s="4"/>
      <c r="AR15" s="4"/>
      <c r="AS15" s="4"/>
      <c r="AT15" s="4"/>
      <c r="AU15" s="4"/>
      <c r="AV15" s="4"/>
      <c r="AW15" s="69" t="s">
        <v>1422</v>
      </c>
      <c r="AX15" s="4"/>
      <c r="AY15" s="4"/>
      <c r="AZ15" s="4"/>
      <c r="BA15" s="4"/>
      <c r="BB15" s="4"/>
      <c r="BC15" s="4"/>
      <c r="BD15" s="4"/>
      <c r="BE15" s="4"/>
      <c r="BF15" s="4"/>
      <c r="BG15" s="4"/>
      <c r="BH15" s="4"/>
      <c r="BI15" s="4"/>
      <c r="BJ15" s="4"/>
      <c r="BK15" s="4"/>
      <c r="BL15" s="4"/>
      <c r="BM15" s="4"/>
      <c r="BN15" s="4"/>
      <c r="BO15" s="4"/>
      <c r="BP15" s="4"/>
      <c r="BQ15" s="4"/>
      <c r="BR15" s="4"/>
      <c r="BS15" s="4"/>
      <c r="BT15" s="4"/>
      <c r="BU15" s="69" t="s">
        <v>1422</v>
      </c>
      <c r="BV15" s="4"/>
      <c r="BW15" s="4"/>
      <c r="BX15" s="69" t="s">
        <v>1422</v>
      </c>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69" t="s">
        <v>1422</v>
      </c>
      <c r="DS15" s="4"/>
      <c r="DT15" s="4"/>
      <c r="DU15" s="4"/>
      <c r="DV15" s="4"/>
      <c r="DW15" s="4"/>
      <c r="DX15" s="4"/>
      <c r="DY15" s="4"/>
    </row>
    <row r="16" spans="1:129" ht="12.75" customHeight="1" x14ac:dyDescent="0.2">
      <c r="A16" s="4">
        <f>'All data'!A16</f>
        <v>28</v>
      </c>
      <c r="B16" s="4" t="str">
        <f>'All data'!M16</f>
        <v>U</v>
      </c>
      <c r="C16" s="4" t="str">
        <f>'All data'!N16</f>
        <v>U</v>
      </c>
      <c r="D16" s="4" t="str">
        <f>'All data'!O16</f>
        <v>C228T</v>
      </c>
      <c r="E16" s="4" t="str">
        <f>'All data'!P16</f>
        <v>wt</v>
      </c>
      <c r="F16" s="4" t="str">
        <f>'All data'!Q16</f>
        <v>wt</v>
      </c>
      <c r="H16" s="58" t="s">
        <v>1212</v>
      </c>
      <c r="I16" s="4" t="s">
        <v>979</v>
      </c>
      <c r="J16" s="38" t="s">
        <v>982</v>
      </c>
      <c r="K16" s="4" t="s">
        <v>980</v>
      </c>
      <c r="L16" s="74">
        <v>42081</v>
      </c>
      <c r="N16" s="69" t="s">
        <v>1422</v>
      </c>
      <c r="O16" s="4"/>
      <c r="P16" s="4"/>
      <c r="Q16" s="4"/>
      <c r="R16" s="4"/>
      <c r="S16" s="4"/>
      <c r="T16" s="4"/>
      <c r="U16" s="4"/>
      <c r="V16" s="4"/>
      <c r="W16" s="4"/>
      <c r="X16" s="4"/>
      <c r="Y16" s="4"/>
      <c r="Z16" s="4"/>
      <c r="AA16" s="4"/>
      <c r="AB16" s="4"/>
      <c r="AC16" s="4"/>
      <c r="AD16" s="69" t="s">
        <v>1422</v>
      </c>
      <c r="AE16" s="4"/>
      <c r="AF16" s="4"/>
      <c r="AG16" s="4"/>
      <c r="AH16" s="4"/>
      <c r="AI16" s="69" t="s">
        <v>1422</v>
      </c>
      <c r="AJ16" s="4"/>
      <c r="AK16" s="4"/>
      <c r="AL16" s="4"/>
      <c r="AM16" s="4"/>
      <c r="AN16" s="4"/>
      <c r="AO16" s="4"/>
      <c r="AP16" s="4"/>
      <c r="AQ16" s="4"/>
      <c r="AR16" s="4"/>
      <c r="AS16" s="4"/>
      <c r="AT16" s="4"/>
      <c r="AU16" s="4"/>
      <c r="AV16" s="4"/>
      <c r="AW16" s="4"/>
      <c r="AX16" s="4"/>
      <c r="AY16" s="4"/>
      <c r="AZ16" s="4"/>
      <c r="BA16" s="4"/>
      <c r="BB16" s="4"/>
      <c r="BC16" s="4"/>
      <c r="BD16" s="4"/>
      <c r="BE16" s="4"/>
      <c r="BF16" s="4"/>
      <c r="BG16" s="69" t="s">
        <v>1422</v>
      </c>
      <c r="BH16" s="4"/>
      <c r="BI16" s="4"/>
      <c r="BJ16" s="4"/>
      <c r="BK16" s="4"/>
      <c r="BL16" s="4"/>
      <c r="BM16" s="4"/>
      <c r="BN16" s="4"/>
      <c r="BO16" s="4"/>
      <c r="BP16" s="4"/>
      <c r="BQ16" s="4"/>
      <c r="BR16" s="4"/>
      <c r="BS16" s="4"/>
      <c r="BT16" s="4"/>
      <c r="BU16" s="69" t="s">
        <v>1422</v>
      </c>
      <c r="BV16" s="4"/>
      <c r="BW16" s="4"/>
      <c r="BX16" s="4"/>
      <c r="BY16" s="4"/>
      <c r="BZ16" s="4"/>
      <c r="CA16" s="4"/>
      <c r="CB16" s="4"/>
      <c r="CC16" s="4"/>
      <c r="CD16" s="4"/>
      <c r="CE16" s="4"/>
      <c r="CF16" s="4"/>
      <c r="CG16" s="4"/>
      <c r="CH16" s="4"/>
      <c r="CI16" s="4"/>
      <c r="CJ16" s="4"/>
      <c r="CK16" s="4"/>
      <c r="CL16" s="4"/>
      <c r="CM16" s="69" t="s">
        <v>1422</v>
      </c>
      <c r="CN16" s="4"/>
      <c r="CO16" s="4"/>
      <c r="CP16" s="4"/>
      <c r="CQ16" s="4"/>
      <c r="CR16" s="4"/>
      <c r="CS16" s="189" t="s">
        <v>1425</v>
      </c>
      <c r="CT16" s="4"/>
      <c r="CU16" s="4"/>
      <c r="CV16" s="4"/>
      <c r="CW16" s="4"/>
      <c r="CX16" s="4"/>
      <c r="CY16" s="4"/>
      <c r="CZ16" s="4"/>
      <c r="DA16" s="4"/>
      <c r="DB16" s="4"/>
      <c r="DC16" s="4"/>
      <c r="DD16" s="4"/>
      <c r="DE16" s="4"/>
      <c r="DF16" s="4"/>
      <c r="DG16" s="4"/>
      <c r="DH16" s="4"/>
      <c r="DI16" s="4"/>
      <c r="DJ16" s="4"/>
      <c r="DK16" s="4"/>
      <c r="DL16" s="4"/>
      <c r="DM16" s="4"/>
      <c r="DN16" s="4"/>
      <c r="DO16" s="69" t="s">
        <v>1422</v>
      </c>
      <c r="DP16" s="4"/>
      <c r="DQ16" s="4"/>
      <c r="DR16" s="4"/>
      <c r="DS16" s="4"/>
      <c r="DT16" s="4"/>
      <c r="DU16" s="4"/>
      <c r="DV16" s="4"/>
      <c r="DW16" s="4"/>
      <c r="DX16" s="4"/>
      <c r="DY16" s="4"/>
    </row>
    <row r="17" spans="1:129" ht="12.75" customHeight="1" x14ac:dyDescent="0.2">
      <c r="A17" s="135">
        <f>'All data'!A17</f>
        <v>34</v>
      </c>
      <c r="B17" s="135" t="str">
        <f>'All data'!M17</f>
        <v>U</v>
      </c>
      <c r="C17" s="135" t="str">
        <f>'All data'!N17</f>
        <v>U</v>
      </c>
      <c r="D17" s="135" t="str">
        <f>'All data'!O17</f>
        <v>C228T</v>
      </c>
      <c r="E17" s="135" t="str">
        <f>'All data'!P17</f>
        <v>wt</v>
      </c>
      <c r="F17" s="135" t="str">
        <f>'All data'!Q17</f>
        <v>wt</v>
      </c>
      <c r="H17" s="144" t="s">
        <v>1212</v>
      </c>
      <c r="I17" s="135" t="s">
        <v>979</v>
      </c>
      <c r="J17" s="39" t="s">
        <v>982</v>
      </c>
      <c r="K17" s="135" t="s">
        <v>980</v>
      </c>
      <c r="L17" s="145">
        <v>42081</v>
      </c>
      <c r="N17" s="4"/>
      <c r="O17" s="69" t="s">
        <v>1422</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69" t="s">
        <v>1422</v>
      </c>
      <c r="BE17" s="4"/>
      <c r="BF17" s="4"/>
      <c r="BG17" s="4"/>
      <c r="BH17" s="4"/>
      <c r="BI17" s="4"/>
      <c r="BJ17" s="4"/>
      <c r="BK17" s="4"/>
      <c r="BL17" s="4"/>
      <c r="BM17" s="4"/>
      <c r="BN17" s="4"/>
      <c r="BO17" s="4"/>
      <c r="BP17" s="4"/>
      <c r="BQ17" s="4"/>
      <c r="BR17" s="4"/>
      <c r="BS17" s="4"/>
      <c r="BT17" s="4"/>
      <c r="BU17" s="69" t="s">
        <v>1422</v>
      </c>
      <c r="BV17" s="4"/>
      <c r="BW17" s="4"/>
      <c r="BX17" s="4"/>
      <c r="BY17" s="4"/>
      <c r="BZ17" s="4"/>
      <c r="CA17" s="4"/>
      <c r="CB17" s="4"/>
      <c r="CC17" s="4"/>
      <c r="CD17" s="4"/>
      <c r="CE17" s="4"/>
      <c r="CF17" s="4"/>
      <c r="CG17" s="69" t="s">
        <v>1422</v>
      </c>
      <c r="CH17" s="4"/>
      <c r="CI17" s="4"/>
      <c r="CJ17" s="4"/>
      <c r="CK17" s="4"/>
      <c r="CL17" s="4"/>
      <c r="CM17" s="4"/>
      <c r="CN17" s="4"/>
      <c r="CO17" s="4"/>
      <c r="CP17" s="4"/>
      <c r="CQ17" s="4"/>
      <c r="CR17" s="4"/>
      <c r="CS17" s="69" t="s">
        <v>1422</v>
      </c>
      <c r="CT17" s="4"/>
      <c r="CU17" s="4"/>
      <c r="CV17" s="4"/>
      <c r="CW17" s="4"/>
      <c r="CX17" s="4"/>
      <c r="CY17" s="4"/>
      <c r="CZ17" s="69" t="s">
        <v>1422</v>
      </c>
      <c r="DA17" s="4"/>
      <c r="DB17" s="4"/>
      <c r="DC17" s="4"/>
      <c r="DD17" s="4"/>
      <c r="DE17" s="4"/>
      <c r="DF17" s="4"/>
      <c r="DG17" s="4"/>
      <c r="DH17" s="4"/>
      <c r="DI17" s="4"/>
      <c r="DJ17" s="69" t="s">
        <v>1422</v>
      </c>
      <c r="DK17" s="4"/>
      <c r="DL17" s="4"/>
      <c r="DM17" s="4"/>
      <c r="DN17" s="4"/>
      <c r="DO17" s="4"/>
      <c r="DP17" s="4"/>
      <c r="DQ17" s="4"/>
      <c r="DR17" s="4"/>
      <c r="DS17" s="4"/>
      <c r="DT17" s="4"/>
      <c r="DU17" s="4"/>
      <c r="DV17" s="4"/>
      <c r="DW17" s="4"/>
      <c r="DX17" s="4"/>
      <c r="DY17" s="4"/>
    </row>
    <row r="18" spans="1:129" ht="12.75" customHeight="1" x14ac:dyDescent="0.2">
      <c r="A18" s="4">
        <f>'All data'!A18</f>
        <v>36</v>
      </c>
      <c r="B18" s="4" t="str">
        <f>'All data'!M18</f>
        <v>M</v>
      </c>
      <c r="C18" s="4" t="str">
        <f>'All data'!N18</f>
        <v>U</v>
      </c>
      <c r="D18" s="4" t="str">
        <f>'All data'!O18</f>
        <v>wt</v>
      </c>
      <c r="E18" s="4" t="str">
        <f>'All data'!P18</f>
        <v>wt</v>
      </c>
      <c r="F18" s="4" t="str">
        <f>'All data'!Q18</f>
        <v>wt</v>
      </c>
      <c r="H18" s="58" t="s">
        <v>1212</v>
      </c>
      <c r="I18" s="4" t="s">
        <v>979</v>
      </c>
      <c r="J18" s="38" t="s">
        <v>982</v>
      </c>
      <c r="K18" s="4" t="s">
        <v>980</v>
      </c>
      <c r="L18" s="74">
        <v>42081</v>
      </c>
      <c r="N18" s="4"/>
      <c r="O18" s="69" t="s">
        <v>1422</v>
      </c>
      <c r="P18" s="4"/>
      <c r="Q18" s="4"/>
      <c r="R18" s="4"/>
      <c r="S18" s="4"/>
      <c r="T18" s="4"/>
      <c r="U18" s="190" t="s">
        <v>1426</v>
      </c>
      <c r="V18" s="4"/>
      <c r="W18" s="4"/>
      <c r="X18" s="4"/>
      <c r="Y18" s="4"/>
      <c r="Z18" s="4"/>
      <c r="AA18" s="4"/>
      <c r="AB18" s="4"/>
      <c r="AC18" s="4"/>
      <c r="AD18" s="4"/>
      <c r="AE18" s="4"/>
      <c r="AF18" s="4"/>
      <c r="AG18" s="4"/>
      <c r="AH18" s="4"/>
      <c r="AI18" s="4"/>
      <c r="AJ18" s="4"/>
      <c r="AK18" s="4"/>
      <c r="AL18" s="4"/>
      <c r="AM18" s="4"/>
      <c r="AN18" s="4"/>
      <c r="AO18" s="4"/>
      <c r="AP18" s="4"/>
      <c r="AQ18" s="69" t="s">
        <v>1422</v>
      </c>
      <c r="AR18" s="4"/>
      <c r="AS18" s="4"/>
      <c r="AT18" s="4"/>
      <c r="AU18" s="69" t="s">
        <v>1422</v>
      </c>
      <c r="AV18" s="4"/>
      <c r="AW18" s="4"/>
      <c r="AX18" s="4"/>
      <c r="AY18" s="4"/>
      <c r="AZ18" s="4"/>
      <c r="BA18" s="4"/>
      <c r="BB18" s="4"/>
      <c r="BC18" s="69" t="s">
        <v>1422</v>
      </c>
      <c r="BD18" s="4"/>
      <c r="BE18" s="4"/>
      <c r="BF18" s="4"/>
      <c r="BG18" s="4"/>
      <c r="BH18" s="4"/>
      <c r="BI18" s="4"/>
      <c r="BJ18" s="4"/>
      <c r="BK18" s="4"/>
      <c r="BL18" s="4"/>
      <c r="BM18" s="4"/>
      <c r="BN18" s="4"/>
      <c r="BO18" s="4"/>
      <c r="BP18" s="4"/>
      <c r="BQ18" s="4"/>
      <c r="BR18" s="4"/>
      <c r="BS18" s="4"/>
      <c r="BT18" s="4"/>
      <c r="BU18" s="69" t="s">
        <v>1427</v>
      </c>
      <c r="BV18" s="69" t="s">
        <v>1422</v>
      </c>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69" t="s">
        <v>1422</v>
      </c>
      <c r="DJ18" s="4"/>
      <c r="DK18" s="4"/>
      <c r="DL18" s="4"/>
      <c r="DM18" s="4"/>
      <c r="DN18" s="4"/>
      <c r="DO18" s="69" t="s">
        <v>1422</v>
      </c>
      <c r="DP18" s="4"/>
      <c r="DQ18" s="4"/>
      <c r="DR18" s="4"/>
      <c r="DS18" s="4"/>
      <c r="DT18" s="4"/>
      <c r="DU18" s="4"/>
      <c r="DV18" s="4"/>
      <c r="DW18" s="4"/>
      <c r="DX18" s="4"/>
      <c r="DY18" s="4"/>
    </row>
    <row r="19" spans="1:129" ht="12.75" customHeight="1" x14ac:dyDescent="0.2">
      <c r="A19" s="135">
        <f>'All data'!A19</f>
        <v>38</v>
      </c>
      <c r="B19" s="135" t="str">
        <f>'All data'!M19</f>
        <v>U</v>
      </c>
      <c r="C19" s="135" t="str">
        <f>'All data'!N19</f>
        <v>U</v>
      </c>
      <c r="D19" s="135" t="str">
        <f>'All data'!O19</f>
        <v>C228T</v>
      </c>
      <c r="E19" s="135" t="str">
        <f>'All data'!P19</f>
        <v>wt</v>
      </c>
      <c r="F19" s="135" t="str">
        <f>'All data'!Q19</f>
        <v>wt</v>
      </c>
      <c r="H19" s="144" t="s">
        <v>983</v>
      </c>
      <c r="I19" s="135" t="s">
        <v>979</v>
      </c>
      <c r="J19" s="39" t="s">
        <v>982</v>
      </c>
      <c r="K19" s="135" t="s">
        <v>980</v>
      </c>
      <c r="L19" s="145">
        <v>42081</v>
      </c>
      <c r="N19" s="4"/>
      <c r="O19" s="4"/>
      <c r="P19" s="4"/>
      <c r="Q19" s="69" t="s">
        <v>1422</v>
      </c>
      <c r="R19" s="4"/>
      <c r="S19" s="4"/>
      <c r="T19" s="4"/>
      <c r="U19" s="4"/>
      <c r="V19" s="4"/>
      <c r="W19" s="4"/>
      <c r="X19" s="4"/>
      <c r="Y19" s="4"/>
      <c r="Z19" s="4"/>
      <c r="AA19" s="4"/>
      <c r="AB19" s="4"/>
      <c r="AC19" s="4"/>
      <c r="AD19" s="4"/>
      <c r="AE19" s="69" t="s">
        <v>1422</v>
      </c>
      <c r="AF19" s="4"/>
      <c r="AG19" s="4"/>
      <c r="AH19" s="4"/>
      <c r="AI19" s="4"/>
      <c r="AJ19" s="4"/>
      <c r="AK19" s="4"/>
      <c r="AL19" s="4"/>
      <c r="AM19" s="4"/>
      <c r="AN19" s="4"/>
      <c r="AO19" s="4"/>
      <c r="AP19" s="69" t="s">
        <v>1422</v>
      </c>
      <c r="AQ19" s="4"/>
      <c r="AR19" s="69" t="s">
        <v>1422</v>
      </c>
      <c r="AS19" s="69" t="s">
        <v>1422</v>
      </c>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69" t="s">
        <v>1427</v>
      </c>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row>
    <row r="20" spans="1:129" ht="12.75" customHeight="1" x14ac:dyDescent="0.2">
      <c r="A20" s="4">
        <f>'All data'!A20</f>
        <v>39</v>
      </c>
      <c r="B20" s="4" t="str">
        <f>'All data'!M20</f>
        <v>M</v>
      </c>
      <c r="C20" s="4" t="str">
        <f>'All data'!N20</f>
        <v>M</v>
      </c>
      <c r="D20" s="4" t="str">
        <f>'All data'!O20</f>
        <v>C250T</v>
      </c>
      <c r="E20" s="4" t="str">
        <f>'All data'!P20</f>
        <v>wt</v>
      </c>
      <c r="F20" s="4" t="str">
        <f>'All data'!Q20</f>
        <v>wt</v>
      </c>
      <c r="H20" s="58" t="s">
        <v>1091</v>
      </c>
      <c r="I20" s="4" t="s">
        <v>1090</v>
      </c>
      <c r="J20" s="38" t="s">
        <v>982</v>
      </c>
      <c r="K20" s="4" t="s">
        <v>980</v>
      </c>
      <c r="L20" s="74">
        <v>43271</v>
      </c>
      <c r="N20" s="4"/>
      <c r="O20" s="4"/>
      <c r="P20" s="4"/>
      <c r="Q20" s="4"/>
      <c r="R20" s="4"/>
      <c r="S20" s="4"/>
      <c r="T20" s="4"/>
      <c r="U20" s="4"/>
      <c r="V20" s="4"/>
      <c r="W20" s="4"/>
      <c r="X20" s="4"/>
      <c r="Y20" s="4"/>
      <c r="Z20" s="69" t="s">
        <v>1422</v>
      </c>
      <c r="AA20" s="4"/>
      <c r="AB20" s="4"/>
      <c r="AC20" s="4"/>
      <c r="AD20" s="4"/>
      <c r="AE20" s="4"/>
      <c r="AF20" s="4"/>
      <c r="AG20" s="4"/>
      <c r="AH20" s="4"/>
      <c r="AI20" s="4"/>
      <c r="AJ20" s="4"/>
      <c r="AK20" s="4"/>
      <c r="AL20" s="4"/>
      <c r="AM20" s="4"/>
      <c r="AN20" s="4"/>
      <c r="AO20" s="4"/>
      <c r="AP20" s="4"/>
      <c r="AQ20" s="4"/>
      <c r="AR20" s="69" t="s">
        <v>1422</v>
      </c>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69" t="s">
        <v>1422</v>
      </c>
      <c r="BV20" s="4"/>
      <c r="BW20" s="4"/>
      <c r="BX20" s="4"/>
      <c r="BY20" s="4"/>
      <c r="BZ20" s="4"/>
      <c r="CA20" s="4"/>
      <c r="CB20" s="4"/>
      <c r="CC20" s="4"/>
      <c r="CD20" s="4"/>
      <c r="CE20" s="4"/>
      <c r="CF20" s="191" t="s">
        <v>1428</v>
      </c>
      <c r="CG20" s="4"/>
      <c r="CH20" s="4"/>
      <c r="CI20" s="4"/>
      <c r="CJ20" s="4"/>
      <c r="CK20" s="4"/>
      <c r="CL20" s="4"/>
      <c r="CM20" s="69" t="s">
        <v>1422</v>
      </c>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69" t="s">
        <v>1422</v>
      </c>
      <c r="DS20" s="4"/>
      <c r="DT20" s="69" t="s">
        <v>1422</v>
      </c>
      <c r="DU20" s="4"/>
      <c r="DV20" s="4"/>
      <c r="DW20" s="4"/>
      <c r="DX20" s="4"/>
      <c r="DY20" s="4"/>
    </row>
    <row r="21" spans="1:129" ht="12.75" customHeight="1" x14ac:dyDescent="0.2">
      <c r="A21" s="135">
        <f>'All data'!A21</f>
        <v>40</v>
      </c>
      <c r="B21" s="135" t="str">
        <f>'All data'!M21</f>
        <v>U</v>
      </c>
      <c r="C21" s="135" t="str">
        <f>'All data'!N21</f>
        <v>U</v>
      </c>
      <c r="D21" s="135" t="str">
        <f>'All data'!O21</f>
        <v>C228T</v>
      </c>
      <c r="E21" s="135" t="str">
        <f>'All data'!P21</f>
        <v>wt</v>
      </c>
      <c r="F21" s="135" t="str">
        <f>'All data'!Q21</f>
        <v>wt</v>
      </c>
      <c r="H21" s="144" t="s">
        <v>983</v>
      </c>
      <c r="I21" s="135" t="s">
        <v>979</v>
      </c>
      <c r="J21" s="39" t="s">
        <v>982</v>
      </c>
      <c r="K21" s="135" t="s">
        <v>980</v>
      </c>
      <c r="L21" s="145">
        <v>42081</v>
      </c>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195" t="s">
        <v>1453</v>
      </c>
      <c r="BU21" s="4"/>
      <c r="BV21" s="4"/>
      <c r="BW21" s="4"/>
      <c r="BX21" s="4"/>
      <c r="BY21" s="4"/>
      <c r="BZ21" s="4"/>
      <c r="CA21" s="4"/>
      <c r="CB21" s="4"/>
      <c r="CC21" s="4"/>
      <c r="CD21" s="4"/>
      <c r="CE21" s="4"/>
      <c r="CF21" s="4"/>
      <c r="CG21" s="4"/>
      <c r="CH21" s="4"/>
      <c r="CI21" s="4"/>
      <c r="CJ21" s="4"/>
      <c r="CK21" s="4"/>
      <c r="CL21" s="4"/>
      <c r="CM21" s="69" t="s">
        <v>1422</v>
      </c>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69" t="s">
        <v>1422</v>
      </c>
      <c r="DQ21" s="4"/>
      <c r="DR21" s="69" t="s">
        <v>1422</v>
      </c>
      <c r="DS21" s="4"/>
      <c r="DT21" s="4"/>
      <c r="DU21" s="4"/>
      <c r="DV21" s="4"/>
      <c r="DW21" s="4"/>
      <c r="DX21" s="4"/>
      <c r="DY21" s="4"/>
    </row>
    <row r="22" spans="1:129" ht="12.75" customHeight="1" x14ac:dyDescent="0.2">
      <c r="A22" s="4">
        <f>'All data'!A22</f>
        <v>43</v>
      </c>
      <c r="B22" s="4" t="str">
        <f>'All data'!M22</f>
        <v>U</v>
      </c>
      <c r="C22" s="4" t="str">
        <f>'All data'!N22</f>
        <v>M</v>
      </c>
      <c r="D22" s="4" t="str">
        <f>'All data'!O22</f>
        <v>C228T</v>
      </c>
      <c r="E22" s="4" t="str">
        <f>'All data'!P22</f>
        <v>wt</v>
      </c>
      <c r="F22" s="4" t="str">
        <f>'All data'!Q22</f>
        <v>wt</v>
      </c>
      <c r="H22" s="58" t="s">
        <v>1212</v>
      </c>
      <c r="I22" s="4" t="s">
        <v>979</v>
      </c>
      <c r="J22" s="38" t="s">
        <v>982</v>
      </c>
      <c r="K22" s="4" t="s">
        <v>980</v>
      </c>
      <c r="L22" s="74">
        <v>42081</v>
      </c>
      <c r="N22" s="4"/>
      <c r="O22" s="69" t="s">
        <v>1422</v>
      </c>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69" t="s">
        <v>1422</v>
      </c>
      <c r="AV22" s="4"/>
      <c r="AW22" s="4"/>
      <c r="AX22" s="4"/>
      <c r="AY22" s="4"/>
      <c r="AZ22" s="4"/>
      <c r="BA22" s="4"/>
      <c r="BB22" s="4"/>
      <c r="BC22" s="4"/>
      <c r="BD22" s="69" t="s">
        <v>1422</v>
      </c>
      <c r="BE22" s="4"/>
      <c r="BF22" s="4"/>
      <c r="BG22" s="4"/>
      <c r="BH22" s="4"/>
      <c r="BI22" s="4"/>
      <c r="BJ22" s="4"/>
      <c r="BK22" s="4"/>
      <c r="BL22" s="4"/>
      <c r="BM22" s="4"/>
      <c r="BN22" s="4"/>
      <c r="BO22" s="4"/>
      <c r="BP22" s="4"/>
      <c r="BQ22" s="4"/>
      <c r="BR22" s="4"/>
      <c r="BS22" s="4"/>
      <c r="BT22" s="4"/>
      <c r="BU22" s="4"/>
      <c r="BV22" s="4"/>
      <c r="BW22" s="4"/>
      <c r="BX22" s="4"/>
      <c r="BY22" s="189" t="s">
        <v>1425</v>
      </c>
      <c r="BZ22" s="4"/>
      <c r="CA22" s="4"/>
      <c r="CB22" s="4"/>
      <c r="CC22" s="4"/>
      <c r="CD22" s="4"/>
      <c r="CE22" s="4"/>
      <c r="CF22" s="4"/>
      <c r="CG22" s="4"/>
      <c r="CH22" s="4"/>
      <c r="CI22" s="69" t="s">
        <v>1422</v>
      </c>
      <c r="CJ22" s="4"/>
      <c r="CK22" s="4"/>
      <c r="CL22" s="4"/>
      <c r="CM22" s="4"/>
      <c r="CN22" s="4"/>
      <c r="CO22" s="4"/>
      <c r="CP22" s="4"/>
      <c r="CQ22" s="4"/>
      <c r="CR22" s="4"/>
      <c r="CS22" s="4"/>
      <c r="CT22" s="4"/>
      <c r="CU22" s="4"/>
      <c r="CV22" s="4"/>
      <c r="CW22" s="4"/>
      <c r="CX22" s="4"/>
      <c r="CY22" s="4"/>
      <c r="CZ22" s="4"/>
      <c r="DA22" s="4"/>
      <c r="DB22" s="4"/>
      <c r="DC22" s="4"/>
      <c r="DD22" s="4"/>
      <c r="DE22" s="4"/>
      <c r="DF22" s="4"/>
      <c r="DG22" s="69" t="s">
        <v>1422</v>
      </c>
      <c r="DH22" s="4"/>
      <c r="DI22" s="4"/>
      <c r="DJ22" s="4"/>
      <c r="DK22" s="4"/>
      <c r="DL22" s="4"/>
      <c r="DM22" s="4"/>
      <c r="DN22" s="4"/>
      <c r="DO22" s="69" t="s">
        <v>1422</v>
      </c>
      <c r="DP22" s="4"/>
      <c r="DQ22" s="4"/>
      <c r="DR22" s="69" t="s">
        <v>1422</v>
      </c>
      <c r="DS22" s="4"/>
      <c r="DT22" s="4"/>
      <c r="DU22" s="4"/>
      <c r="DV22" s="4"/>
      <c r="DW22" s="4"/>
      <c r="DX22" s="4"/>
      <c r="DY22" s="4"/>
    </row>
    <row r="23" spans="1:129" ht="12.75" customHeight="1" x14ac:dyDescent="0.2">
      <c r="A23" s="135">
        <f>'All data'!A23</f>
        <v>44</v>
      </c>
      <c r="B23" s="135" t="str">
        <f>'All data'!M23</f>
        <v>U</v>
      </c>
      <c r="C23" s="135" t="str">
        <f>'All data'!N23</f>
        <v>U</v>
      </c>
      <c r="D23" s="135" t="str">
        <f>'All data'!O23</f>
        <v>C228T</v>
      </c>
      <c r="E23" s="135" t="str">
        <f>'All data'!P23</f>
        <v>wt</v>
      </c>
      <c r="F23" s="135" t="str">
        <f>'All data'!Q23</f>
        <v>wt</v>
      </c>
      <c r="H23" s="144" t="s">
        <v>1091</v>
      </c>
      <c r="I23" s="135" t="s">
        <v>1090</v>
      </c>
      <c r="J23" s="39" t="s">
        <v>982</v>
      </c>
      <c r="K23" s="135" t="s">
        <v>980</v>
      </c>
      <c r="L23" s="145">
        <v>43271</v>
      </c>
      <c r="N23" s="4"/>
      <c r="O23" s="69" t="s">
        <v>1422</v>
      </c>
      <c r="P23" s="4"/>
      <c r="Q23" s="189" t="s">
        <v>1425</v>
      </c>
      <c r="R23" s="4"/>
      <c r="S23" s="4"/>
      <c r="T23" s="4"/>
      <c r="U23" s="4"/>
      <c r="V23" s="4"/>
      <c r="W23" s="4"/>
      <c r="X23" s="69" t="s">
        <v>1422</v>
      </c>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69" t="s">
        <v>1422</v>
      </c>
      <c r="BV23" s="4"/>
      <c r="BW23" s="4"/>
      <c r="BX23" s="4"/>
      <c r="BY23" s="4"/>
      <c r="BZ23" s="4"/>
      <c r="CA23" s="4"/>
      <c r="CB23" s="69" t="s">
        <v>1422</v>
      </c>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190" t="s">
        <v>1426</v>
      </c>
      <c r="DF23" s="4"/>
      <c r="DG23" s="4"/>
      <c r="DH23" s="4"/>
      <c r="DI23" s="4"/>
      <c r="DJ23" s="4"/>
      <c r="DK23" s="4"/>
      <c r="DL23" s="4"/>
      <c r="DM23" s="4"/>
      <c r="DN23" s="4"/>
      <c r="DO23" s="4"/>
      <c r="DP23" s="4"/>
      <c r="DQ23" s="4"/>
      <c r="DR23" s="69" t="s">
        <v>1429</v>
      </c>
      <c r="DS23" s="4"/>
      <c r="DT23" s="4"/>
      <c r="DU23" s="4"/>
      <c r="DV23" s="4"/>
      <c r="DW23" s="4"/>
      <c r="DX23" s="4"/>
      <c r="DY23" s="4"/>
    </row>
    <row r="24" spans="1:129" ht="12.75" customHeight="1" x14ac:dyDescent="0.2">
      <c r="A24" s="4">
        <f>'All data'!A24</f>
        <v>46</v>
      </c>
      <c r="B24" s="4" t="str">
        <f>'All data'!M24</f>
        <v>M</v>
      </c>
      <c r="C24" s="4" t="str">
        <f>'All data'!N24</f>
        <v>M</v>
      </c>
      <c r="D24" s="4" t="str">
        <f>'All data'!O24</f>
        <v>C228T</v>
      </c>
      <c r="E24" s="4" t="str">
        <f>'All data'!P24</f>
        <v>wt</v>
      </c>
      <c r="F24" s="4" t="str">
        <f>'All data'!Q24</f>
        <v>wt</v>
      </c>
      <c r="H24" s="58" t="s">
        <v>1091</v>
      </c>
      <c r="I24" s="4" t="s">
        <v>1090</v>
      </c>
      <c r="J24" s="38" t="s">
        <v>982</v>
      </c>
      <c r="K24" s="4" t="s">
        <v>981</v>
      </c>
      <c r="L24" s="74">
        <v>43118</v>
      </c>
      <c r="N24" s="4"/>
      <c r="O24" s="69" t="s">
        <v>1422</v>
      </c>
      <c r="P24" s="4"/>
      <c r="Q24" s="69" t="s">
        <v>1422</v>
      </c>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69" t="s">
        <v>1422</v>
      </c>
      <c r="BU24" s="4"/>
      <c r="BV24" s="4"/>
      <c r="BW24" s="4"/>
      <c r="BX24" s="4"/>
      <c r="BY24" s="69" t="s">
        <v>1430</v>
      </c>
      <c r="BZ24" s="4"/>
      <c r="CA24" s="4"/>
      <c r="CB24" s="69" t="s">
        <v>1422</v>
      </c>
      <c r="CC24" s="4"/>
      <c r="CD24" s="4"/>
      <c r="CE24" s="4"/>
      <c r="CF24" s="4"/>
      <c r="CG24" s="4"/>
      <c r="CH24" s="4"/>
      <c r="CI24" s="4"/>
      <c r="CJ24" s="187" t="s">
        <v>1423</v>
      </c>
      <c r="CK24" s="4"/>
      <c r="CL24" s="4"/>
      <c r="CM24" s="69" t="s">
        <v>1422</v>
      </c>
      <c r="CN24" s="4"/>
      <c r="CO24" s="69" t="s">
        <v>1422</v>
      </c>
      <c r="CP24" s="4"/>
      <c r="CQ24" s="4"/>
      <c r="CR24" s="69" t="s">
        <v>1422</v>
      </c>
      <c r="CS24" s="4"/>
      <c r="CT24" s="4"/>
      <c r="CU24" s="4"/>
      <c r="CV24" s="4"/>
      <c r="CW24" s="4"/>
      <c r="CX24" s="4"/>
      <c r="CY24" s="4"/>
      <c r="CZ24" s="4"/>
      <c r="DA24" s="4"/>
      <c r="DB24" s="4"/>
      <c r="DC24" s="4"/>
      <c r="DD24" s="4"/>
      <c r="DE24" s="4"/>
      <c r="DF24" s="4"/>
      <c r="DG24" s="4"/>
      <c r="DH24" s="4"/>
      <c r="DI24" s="69" t="s">
        <v>1422</v>
      </c>
      <c r="DJ24" s="4"/>
      <c r="DK24" s="4"/>
      <c r="DL24" s="4"/>
      <c r="DM24" s="4"/>
      <c r="DN24" s="4"/>
      <c r="DO24" s="4"/>
      <c r="DP24" s="4"/>
      <c r="DQ24" s="4"/>
      <c r="DR24" s="4"/>
      <c r="DS24" s="69" t="s">
        <v>1422</v>
      </c>
      <c r="DT24" s="4"/>
      <c r="DU24" s="4"/>
      <c r="DV24" s="189" t="s">
        <v>1425</v>
      </c>
      <c r="DW24" s="4"/>
      <c r="DX24" s="4"/>
      <c r="DY24" s="4"/>
    </row>
    <row r="25" spans="1:129" ht="12.75" customHeight="1" x14ac:dyDescent="0.2">
      <c r="A25" s="135">
        <f>'All data'!A25</f>
        <v>56</v>
      </c>
      <c r="B25" s="135" t="str">
        <f>'All data'!M25</f>
        <v>U</v>
      </c>
      <c r="C25" s="135" t="str">
        <f>'All data'!N25</f>
        <v>U</v>
      </c>
      <c r="D25" s="135" t="str">
        <f>'All data'!O25</f>
        <v>C228T</v>
      </c>
      <c r="E25" s="135" t="str">
        <f>'All data'!P25</f>
        <v>wt</v>
      </c>
      <c r="F25" s="135" t="str">
        <f>'All data'!Q25</f>
        <v>wt</v>
      </c>
      <c r="H25" s="144" t="s">
        <v>983</v>
      </c>
      <c r="I25" s="135" t="s">
        <v>979</v>
      </c>
      <c r="J25" s="39" t="s">
        <v>982</v>
      </c>
      <c r="K25" s="135" t="s">
        <v>980</v>
      </c>
      <c r="L25" s="145">
        <v>42081</v>
      </c>
      <c r="N25" s="4"/>
      <c r="O25" s="4"/>
      <c r="P25" s="4"/>
      <c r="Q25" s="4"/>
      <c r="R25" s="4"/>
      <c r="S25" s="4"/>
      <c r="T25" s="4"/>
      <c r="U25" s="4"/>
      <c r="V25" s="4"/>
      <c r="W25" s="4"/>
      <c r="X25" s="4"/>
      <c r="Y25" s="4"/>
      <c r="Z25" s="4"/>
      <c r="AA25" s="4"/>
      <c r="AB25" s="4"/>
      <c r="AC25" s="4"/>
      <c r="AD25" s="4"/>
      <c r="AE25" s="4"/>
      <c r="AF25" s="4"/>
      <c r="AG25" s="4"/>
      <c r="AH25" s="4"/>
      <c r="AI25" s="69" t="s">
        <v>1422</v>
      </c>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195" t="s">
        <v>1453</v>
      </c>
      <c r="BU25" s="4"/>
      <c r="BV25" s="4"/>
      <c r="BW25" s="69" t="s">
        <v>1422</v>
      </c>
      <c r="BX25" s="4"/>
      <c r="BY25" s="4"/>
      <c r="BZ25" s="4"/>
      <c r="CA25" s="4"/>
      <c r="CB25" s="4"/>
      <c r="CC25" s="4"/>
      <c r="CD25" s="4"/>
      <c r="CE25" s="4"/>
      <c r="CF25" s="4"/>
      <c r="CG25" s="69" t="s">
        <v>1422</v>
      </c>
      <c r="CH25" s="4"/>
      <c r="CI25" s="4"/>
      <c r="CJ25" s="4"/>
      <c r="CK25" s="4"/>
      <c r="CL25" s="4"/>
      <c r="CM25" s="4"/>
      <c r="CN25" s="4"/>
      <c r="CO25" s="4"/>
      <c r="CP25" s="4"/>
      <c r="CQ25" s="4"/>
      <c r="CR25" s="4"/>
      <c r="CS25" s="190" t="s">
        <v>1426</v>
      </c>
      <c r="CT25" s="4"/>
      <c r="CU25" s="4"/>
      <c r="CV25" s="4"/>
      <c r="CW25" s="4"/>
      <c r="CX25" s="4"/>
      <c r="CY25" s="4"/>
      <c r="CZ25" s="4"/>
      <c r="DA25" s="4"/>
      <c r="DB25" s="4"/>
      <c r="DC25" s="4"/>
      <c r="DD25" s="4"/>
      <c r="DE25" s="4"/>
      <c r="DF25" s="4"/>
      <c r="DG25" s="4"/>
      <c r="DH25" s="4"/>
      <c r="DI25" s="4"/>
      <c r="DJ25" s="4"/>
      <c r="DK25" s="4"/>
      <c r="DL25" s="4"/>
      <c r="DM25" s="4"/>
      <c r="DN25" s="4"/>
      <c r="DO25" s="4"/>
      <c r="DP25" s="4"/>
      <c r="DQ25" s="4"/>
      <c r="DR25" s="69" t="s">
        <v>1422</v>
      </c>
      <c r="DS25" s="4"/>
      <c r="DT25" s="4"/>
      <c r="DU25" s="69" t="s">
        <v>1422</v>
      </c>
      <c r="DV25" s="4"/>
      <c r="DW25" s="4"/>
      <c r="DX25" s="4"/>
      <c r="DY25" s="4"/>
    </row>
    <row r="26" spans="1:129" ht="12.75" customHeight="1" x14ac:dyDescent="0.2">
      <c r="A26" s="4">
        <f>'All data'!A26</f>
        <v>59</v>
      </c>
      <c r="B26" s="4" t="str">
        <f>'All data'!M26</f>
        <v>M</v>
      </c>
      <c r="C26" s="4" t="str">
        <f>'All data'!N26</f>
        <v>M</v>
      </c>
      <c r="D26" s="4" t="str">
        <f>'All data'!O26</f>
        <v>C228T</v>
      </c>
      <c r="E26" s="4" t="str">
        <f>'All data'!P26</f>
        <v>wt</v>
      </c>
      <c r="F26" s="4" t="str">
        <f>'All data'!Q26</f>
        <v>wt</v>
      </c>
      <c r="H26" s="58" t="s">
        <v>1091</v>
      </c>
      <c r="I26" s="4" t="s">
        <v>1090</v>
      </c>
      <c r="J26" s="38" t="s">
        <v>982</v>
      </c>
      <c r="K26" s="4" t="s">
        <v>980</v>
      </c>
      <c r="L26" s="74">
        <v>43271</v>
      </c>
      <c r="N26" s="4"/>
      <c r="O26" s="69" t="s">
        <v>1422</v>
      </c>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69" t="s">
        <v>1422</v>
      </c>
      <c r="BP26" s="4"/>
      <c r="BQ26" s="4"/>
      <c r="BR26" s="4"/>
      <c r="BS26" s="4"/>
      <c r="BT26" s="4"/>
      <c r="BU26" s="69" t="s">
        <v>1422</v>
      </c>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191" t="s">
        <v>1428</v>
      </c>
      <c r="DT26" s="4"/>
      <c r="DU26" s="4"/>
      <c r="DV26" s="4"/>
      <c r="DW26" s="69" t="s">
        <v>1422</v>
      </c>
      <c r="DX26" s="4"/>
      <c r="DY26" s="4"/>
    </row>
    <row r="27" spans="1:129" ht="12.75" customHeight="1" x14ac:dyDescent="0.2">
      <c r="A27" s="135">
        <f>'All data'!A27</f>
        <v>61</v>
      </c>
      <c r="B27" s="135" t="str">
        <f>'All data'!M27</f>
        <v>U</v>
      </c>
      <c r="C27" s="135" t="str">
        <f>'All data'!N27</f>
        <v>M</v>
      </c>
      <c r="D27" s="135" t="str">
        <f>'All data'!O27</f>
        <v>C228T</v>
      </c>
      <c r="E27" s="135" t="str">
        <f>'All data'!P27</f>
        <v>wt</v>
      </c>
      <c r="F27" s="135" t="str">
        <f>'All data'!Q27</f>
        <v>wt</v>
      </c>
      <c r="H27" s="144" t="s">
        <v>983</v>
      </c>
      <c r="I27" s="135" t="s">
        <v>979</v>
      </c>
      <c r="J27" s="39" t="s">
        <v>982</v>
      </c>
      <c r="K27" s="135" t="s">
        <v>981</v>
      </c>
      <c r="L27" s="145">
        <v>42081</v>
      </c>
      <c r="N27" s="4"/>
      <c r="O27" s="4"/>
      <c r="P27" s="4"/>
      <c r="Q27" s="4"/>
      <c r="R27" s="4"/>
      <c r="S27" s="4"/>
      <c r="T27" s="4"/>
      <c r="U27" s="4"/>
      <c r="V27" s="4"/>
      <c r="W27" s="4"/>
      <c r="X27" s="69" t="s">
        <v>1422</v>
      </c>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row>
    <row r="28" spans="1:129" ht="12.75" customHeight="1" x14ac:dyDescent="0.2">
      <c r="A28" s="4">
        <f>'All data'!A28</f>
        <v>63</v>
      </c>
      <c r="B28" s="4" t="str">
        <f>'All data'!M28</f>
        <v>M</v>
      </c>
      <c r="C28" s="4" t="str">
        <f>'All data'!N28</f>
        <v>M</v>
      </c>
      <c r="D28" s="4" t="str">
        <f>'All data'!O28</f>
        <v>C228T</v>
      </c>
      <c r="E28" s="4" t="str">
        <f>'All data'!P28</f>
        <v>wt</v>
      </c>
      <c r="F28" s="4" t="str">
        <f>'All data'!Q28</f>
        <v>wt</v>
      </c>
      <c r="H28" s="58" t="s">
        <v>1091</v>
      </c>
      <c r="I28" s="4" t="s">
        <v>1090</v>
      </c>
      <c r="J28" s="38" t="s">
        <v>982</v>
      </c>
      <c r="K28" s="4" t="s">
        <v>981</v>
      </c>
      <c r="L28" s="74">
        <v>43118</v>
      </c>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187" t="s">
        <v>1423</v>
      </c>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69" t="s">
        <v>1422</v>
      </c>
      <c r="DP28" s="4"/>
      <c r="DQ28" s="4"/>
      <c r="DR28" s="4"/>
      <c r="DS28" s="4"/>
      <c r="DT28" s="4"/>
      <c r="DU28" s="4"/>
      <c r="DV28" s="4"/>
      <c r="DW28" s="4"/>
      <c r="DX28" s="4"/>
      <c r="DY28" s="4"/>
    </row>
    <row r="29" spans="1:129" ht="12.75" customHeight="1" x14ac:dyDescent="0.2">
      <c r="A29" s="135">
        <f>'All data'!A29</f>
        <v>64</v>
      </c>
      <c r="B29" s="135" t="str">
        <f>'All data'!M29</f>
        <v>U</v>
      </c>
      <c r="C29" s="135" t="str">
        <f>'All data'!N29</f>
        <v>M</v>
      </c>
      <c r="D29" s="135" t="str">
        <f>'All data'!O29</f>
        <v>C228T</v>
      </c>
      <c r="E29" s="135" t="str">
        <f>'All data'!P29</f>
        <v>wt</v>
      </c>
      <c r="F29" s="135" t="str">
        <f>'All data'!Q29</f>
        <v>wt</v>
      </c>
      <c r="H29" s="144" t="s">
        <v>983</v>
      </c>
      <c r="I29" s="135" t="s">
        <v>979</v>
      </c>
      <c r="J29" s="39" t="s">
        <v>982</v>
      </c>
      <c r="K29" s="135" t="s">
        <v>980</v>
      </c>
      <c r="L29" s="145">
        <v>42081</v>
      </c>
      <c r="N29" s="4"/>
      <c r="O29" s="4"/>
      <c r="P29" s="4"/>
      <c r="Q29" s="4"/>
      <c r="R29" s="4"/>
      <c r="S29" s="69" t="s">
        <v>1422</v>
      </c>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195" t="s">
        <v>1453</v>
      </c>
      <c r="BU29" s="69" t="s">
        <v>1422</v>
      </c>
      <c r="BV29" s="4"/>
      <c r="BW29" s="4"/>
      <c r="BX29" s="4"/>
      <c r="BY29" s="4"/>
      <c r="BZ29" s="4"/>
      <c r="CA29" s="4"/>
      <c r="CB29" s="4"/>
      <c r="CC29" s="4"/>
      <c r="CD29" s="69" t="s">
        <v>1422</v>
      </c>
      <c r="CE29" s="69" t="s">
        <v>1422</v>
      </c>
      <c r="CF29" s="4"/>
      <c r="CG29" s="4"/>
      <c r="CH29" s="4"/>
      <c r="CI29" s="4"/>
      <c r="CJ29" s="4"/>
      <c r="CK29" s="4"/>
      <c r="CL29" s="4"/>
      <c r="CM29" s="69" t="s">
        <v>1422</v>
      </c>
      <c r="CN29" s="69" t="s">
        <v>1422</v>
      </c>
      <c r="CO29" s="4"/>
      <c r="CP29" s="4"/>
      <c r="CQ29" s="4"/>
      <c r="CR29" s="4"/>
      <c r="CS29" s="4"/>
      <c r="CT29" s="4"/>
      <c r="CU29" s="4"/>
      <c r="CV29" s="4"/>
      <c r="CW29" s="4"/>
      <c r="CX29" s="4"/>
      <c r="CY29" s="4"/>
      <c r="CZ29" s="4"/>
      <c r="DA29" s="4"/>
      <c r="DB29" s="4"/>
      <c r="DC29" s="4"/>
      <c r="DD29" s="4"/>
      <c r="DE29" s="4"/>
      <c r="DF29" s="4"/>
      <c r="DG29" s="4"/>
      <c r="DH29" s="4"/>
      <c r="DI29" s="4"/>
      <c r="DJ29" s="69" t="s">
        <v>1422</v>
      </c>
      <c r="DK29" s="4"/>
      <c r="DL29" s="4"/>
      <c r="DM29" s="4"/>
      <c r="DN29" s="4"/>
      <c r="DO29" s="4"/>
      <c r="DP29" s="4"/>
      <c r="DQ29" s="4"/>
      <c r="DR29" s="69" t="s">
        <v>1422</v>
      </c>
      <c r="DS29" s="4"/>
      <c r="DT29" s="4"/>
      <c r="DU29" s="4"/>
      <c r="DV29" s="69" t="s">
        <v>1422</v>
      </c>
      <c r="DW29" s="4"/>
      <c r="DX29" s="4"/>
      <c r="DY29" s="4"/>
    </row>
    <row r="30" spans="1:129" ht="12.75" customHeight="1" x14ac:dyDescent="0.2">
      <c r="A30" s="4">
        <f>'All data'!A30</f>
        <v>66</v>
      </c>
      <c r="B30" s="4" t="str">
        <f>'All data'!M30</f>
        <v>U</v>
      </c>
      <c r="C30" s="4" t="str">
        <f>'All data'!N30</f>
        <v>U</v>
      </c>
      <c r="D30" s="4" t="str">
        <f>'All data'!O30</f>
        <v>C228T</v>
      </c>
      <c r="E30" s="4" t="str">
        <f>'All data'!P30</f>
        <v>wt</v>
      </c>
      <c r="F30" s="4" t="str">
        <f>'All data'!Q30</f>
        <v>wt</v>
      </c>
      <c r="H30" s="58" t="s">
        <v>983</v>
      </c>
      <c r="I30" s="4" t="s">
        <v>979</v>
      </c>
      <c r="J30" s="38" t="s">
        <v>982</v>
      </c>
      <c r="K30" s="4" t="s">
        <v>981</v>
      </c>
      <c r="L30" s="74">
        <v>42081</v>
      </c>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69" t="s">
        <v>1422</v>
      </c>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69" t="s">
        <v>1422</v>
      </c>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row>
    <row r="31" spans="1:129" ht="12.75" customHeight="1" x14ac:dyDescent="0.2">
      <c r="A31" s="135">
        <f>'All data'!A31</f>
        <v>67</v>
      </c>
      <c r="B31" s="135" t="str">
        <f>'All data'!M31</f>
        <v>M</v>
      </c>
      <c r="C31" s="135" t="str">
        <f>'All data'!N31</f>
        <v>M</v>
      </c>
      <c r="D31" s="135" t="str">
        <f>'All data'!O31</f>
        <v>C250T</v>
      </c>
      <c r="E31" s="135" t="str">
        <f>'All data'!P31</f>
        <v>wt</v>
      </c>
      <c r="F31" s="135" t="str">
        <f>'All data'!Q31</f>
        <v>wt</v>
      </c>
      <c r="H31" s="144" t="s">
        <v>1091</v>
      </c>
      <c r="I31" s="135" t="s">
        <v>1090</v>
      </c>
      <c r="J31" s="39" t="s">
        <v>982</v>
      </c>
      <c r="K31" s="135" t="s">
        <v>981</v>
      </c>
      <c r="L31" s="145">
        <v>43118</v>
      </c>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69" t="s">
        <v>1422</v>
      </c>
      <c r="BO31" s="4"/>
      <c r="BP31" s="4"/>
      <c r="BQ31" s="4"/>
      <c r="BR31" s="4"/>
      <c r="BS31" s="4"/>
      <c r="BT31" s="4"/>
      <c r="BU31" s="4"/>
      <c r="BV31" s="4"/>
      <c r="BW31" s="4"/>
      <c r="BX31" s="4"/>
      <c r="BY31" s="4"/>
      <c r="BZ31" s="4"/>
      <c r="CA31" s="4"/>
      <c r="CB31" s="4"/>
      <c r="CC31" s="4"/>
      <c r="CD31" s="4"/>
      <c r="CE31" s="4"/>
      <c r="CF31" s="4"/>
      <c r="CG31" s="4"/>
      <c r="CH31" s="4"/>
      <c r="CI31" s="4"/>
      <c r="CJ31" s="4"/>
      <c r="CK31" s="4"/>
      <c r="CL31" s="4"/>
      <c r="CM31" s="69" t="s">
        <v>1422</v>
      </c>
      <c r="CN31" s="4"/>
      <c r="CO31" s="188" t="s">
        <v>1424</v>
      </c>
      <c r="CP31" s="4"/>
      <c r="CQ31" s="4"/>
      <c r="CR31" s="4"/>
      <c r="CS31" s="188" t="s">
        <v>1424</v>
      </c>
      <c r="CT31" s="4"/>
      <c r="CU31" s="4"/>
      <c r="CV31" s="4"/>
      <c r="CW31" s="4"/>
      <c r="CX31" s="4"/>
      <c r="CY31" s="4"/>
      <c r="CZ31" s="4"/>
      <c r="DA31" s="4"/>
      <c r="DB31" s="4"/>
      <c r="DC31" s="4"/>
      <c r="DD31" s="4"/>
      <c r="DE31" s="4"/>
      <c r="DF31" s="4"/>
      <c r="DG31" s="4"/>
      <c r="DH31" s="4"/>
      <c r="DI31" s="4"/>
      <c r="DJ31" s="4"/>
      <c r="DK31" s="4"/>
      <c r="DL31" s="4"/>
      <c r="DM31" s="4"/>
      <c r="DN31" s="4"/>
      <c r="DO31" s="69" t="s">
        <v>1422</v>
      </c>
      <c r="DP31" s="4"/>
      <c r="DQ31" s="4"/>
      <c r="DR31" s="4"/>
      <c r="DS31" s="4"/>
      <c r="DT31" s="4"/>
      <c r="DU31" s="4"/>
      <c r="DV31" s="4"/>
      <c r="DW31" s="4"/>
      <c r="DX31" s="4"/>
      <c r="DY31" s="4"/>
    </row>
    <row r="32" spans="1:129" ht="12.75" customHeight="1" x14ac:dyDescent="0.2">
      <c r="A32" s="4">
        <f>'All data'!A32</f>
        <v>69</v>
      </c>
      <c r="B32" s="4" t="str">
        <f>'All data'!M32</f>
        <v>M</v>
      </c>
      <c r="C32" s="4" t="str">
        <f>'All data'!N32</f>
        <v>M</v>
      </c>
      <c r="D32" s="4" t="str">
        <f>'All data'!O32</f>
        <v>C228T</v>
      </c>
      <c r="E32" s="4" t="str">
        <f>'All data'!P32</f>
        <v>wt</v>
      </c>
      <c r="F32" s="4" t="str">
        <f>'All data'!Q32</f>
        <v>wt</v>
      </c>
      <c r="H32" s="58" t="s">
        <v>983</v>
      </c>
      <c r="I32" s="4" t="s">
        <v>979</v>
      </c>
      <c r="J32" s="38" t="s">
        <v>982</v>
      </c>
      <c r="K32" s="4" t="s">
        <v>980</v>
      </c>
      <c r="L32" s="74">
        <v>42081</v>
      </c>
      <c r="N32" s="4"/>
      <c r="O32" s="4"/>
      <c r="P32" s="4"/>
      <c r="Q32" s="69" t="s">
        <v>1422</v>
      </c>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69" t="s">
        <v>1422</v>
      </c>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188" t="s">
        <v>1424</v>
      </c>
      <c r="CT32" s="4"/>
      <c r="CU32" s="4"/>
      <c r="CV32" s="4"/>
      <c r="CW32" s="4"/>
      <c r="CX32" s="4"/>
      <c r="CY32" s="4"/>
      <c r="CZ32" s="4"/>
      <c r="DA32" s="4"/>
      <c r="DB32" s="4"/>
      <c r="DC32" s="4"/>
      <c r="DD32" s="4"/>
      <c r="DE32" s="4"/>
      <c r="DF32" s="4"/>
      <c r="DG32" s="4"/>
      <c r="DH32" s="4"/>
      <c r="DI32" s="4"/>
      <c r="DJ32" s="4"/>
      <c r="DK32" s="4"/>
      <c r="DL32" s="4"/>
      <c r="DM32" s="4"/>
      <c r="DN32" s="4"/>
      <c r="DO32" s="69" t="s">
        <v>1422</v>
      </c>
      <c r="DP32" s="4"/>
      <c r="DQ32" s="4"/>
      <c r="DR32" s="4"/>
      <c r="DS32" s="4"/>
      <c r="DT32" s="4"/>
      <c r="DU32" s="4"/>
      <c r="DV32" s="190" t="s">
        <v>1426</v>
      </c>
      <c r="DW32" s="4"/>
      <c r="DX32" s="4"/>
      <c r="DY32" s="4"/>
    </row>
    <row r="33" spans="1:129" ht="12.75" customHeight="1" x14ac:dyDescent="0.2">
      <c r="A33" s="135">
        <f>'All data'!A33</f>
        <v>75</v>
      </c>
      <c r="B33" s="135" t="str">
        <f>'All data'!M33</f>
        <v>U</v>
      </c>
      <c r="C33" s="135" t="str">
        <f>'All data'!N33</f>
        <v>M</v>
      </c>
      <c r="D33" s="135" t="str">
        <f>'All data'!O33</f>
        <v>C228T</v>
      </c>
      <c r="E33" s="135" t="str">
        <f>'All data'!P33</f>
        <v>wt</v>
      </c>
      <c r="F33" s="135" t="str">
        <f>'All data'!Q33</f>
        <v>wt</v>
      </c>
      <c r="H33" s="144" t="s">
        <v>1091</v>
      </c>
      <c r="I33" s="135" t="s">
        <v>1090</v>
      </c>
      <c r="J33" s="39" t="s">
        <v>982</v>
      </c>
      <c r="K33" s="135" t="s">
        <v>980</v>
      </c>
      <c r="L33" s="145">
        <v>43271</v>
      </c>
      <c r="N33" s="4"/>
      <c r="O33" s="69" t="s">
        <v>1422</v>
      </c>
      <c r="P33" s="4"/>
      <c r="Q33" s="69" t="s">
        <v>1422</v>
      </c>
      <c r="R33" s="4"/>
      <c r="S33" s="4"/>
      <c r="T33" s="4"/>
      <c r="U33" s="4"/>
      <c r="V33" s="4"/>
      <c r="W33" s="4"/>
      <c r="X33" s="4"/>
      <c r="Y33" s="4"/>
      <c r="Z33" s="4"/>
      <c r="AA33" s="4"/>
      <c r="AB33" s="4"/>
      <c r="AC33" s="4"/>
      <c r="AD33" s="4"/>
      <c r="AE33" s="4"/>
      <c r="AF33" s="4"/>
      <c r="AG33" s="4"/>
      <c r="AH33" s="4"/>
      <c r="AI33" s="4"/>
      <c r="AJ33" s="4"/>
      <c r="AK33" s="4"/>
      <c r="AL33" s="4"/>
      <c r="AM33" s="4"/>
      <c r="AN33" s="4"/>
      <c r="AO33" s="4"/>
      <c r="AP33" s="4"/>
      <c r="AQ33" s="69" t="s">
        <v>1422</v>
      </c>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69" t="s">
        <v>1422</v>
      </c>
      <c r="BV33" s="4"/>
      <c r="BW33" s="4"/>
      <c r="BX33" s="4"/>
      <c r="BY33" s="4"/>
      <c r="BZ33" s="4"/>
      <c r="CA33" s="4"/>
      <c r="CB33" s="4"/>
      <c r="CC33" s="4"/>
      <c r="CD33" s="4"/>
      <c r="CE33" s="4"/>
      <c r="CF33" s="4"/>
      <c r="CG33" s="4"/>
      <c r="CH33" s="4"/>
      <c r="CI33" s="4"/>
      <c r="CJ33" s="4"/>
      <c r="CK33" s="4"/>
      <c r="CL33" s="4"/>
      <c r="CM33" s="190" t="s">
        <v>1426</v>
      </c>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row>
    <row r="34" spans="1:129" ht="12.75" customHeight="1" x14ac:dyDescent="0.2">
      <c r="A34" s="4">
        <f>'All data'!A34</f>
        <v>76</v>
      </c>
      <c r="B34" s="4" t="str">
        <f>'All data'!M34</f>
        <v>M</v>
      </c>
      <c r="C34" s="4" t="str">
        <f>'All data'!N34</f>
        <v>M</v>
      </c>
      <c r="D34" s="4" t="str">
        <f>'All data'!O34</f>
        <v>C250T</v>
      </c>
      <c r="E34" s="4" t="str">
        <f>'All data'!P34</f>
        <v>wt</v>
      </c>
      <c r="F34" s="4" t="str">
        <f>'All data'!Q34</f>
        <v>wt</v>
      </c>
      <c r="H34" s="58" t="s">
        <v>983</v>
      </c>
      <c r="I34" s="4" t="s">
        <v>979</v>
      </c>
      <c r="J34" s="38" t="s">
        <v>982</v>
      </c>
      <c r="K34" s="4" t="s">
        <v>981</v>
      </c>
      <c r="L34" s="74">
        <v>42081</v>
      </c>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189" t="s">
        <v>1425</v>
      </c>
      <c r="BP34" s="4"/>
      <c r="BQ34" s="4"/>
      <c r="BR34" s="4"/>
      <c r="BS34" s="4"/>
      <c r="BT34" s="4"/>
      <c r="BU34" s="69" t="s">
        <v>1422</v>
      </c>
      <c r="BV34" s="4"/>
      <c r="BW34" s="4"/>
      <c r="BX34" s="4"/>
      <c r="BY34" s="4"/>
      <c r="BZ34" s="4"/>
      <c r="CA34" s="4"/>
      <c r="CB34" s="4"/>
      <c r="CC34" s="4"/>
      <c r="CD34" s="4"/>
      <c r="CE34" s="4"/>
      <c r="CF34" s="4"/>
      <c r="CG34" s="4"/>
      <c r="CH34" s="4"/>
      <c r="CI34" s="4"/>
      <c r="CJ34" s="4"/>
      <c r="CK34" s="4"/>
      <c r="CL34" s="4"/>
      <c r="CM34" s="69" t="s">
        <v>1422</v>
      </c>
      <c r="CN34" s="4"/>
      <c r="CO34" s="4"/>
      <c r="CP34" s="4"/>
      <c r="CQ34" s="4"/>
      <c r="CR34" s="4"/>
      <c r="CS34" s="4"/>
      <c r="CT34" s="4"/>
      <c r="CU34" s="4"/>
      <c r="CV34" s="4"/>
      <c r="CW34" s="4"/>
      <c r="CX34" s="4"/>
      <c r="CY34" s="4"/>
      <c r="CZ34" s="4"/>
      <c r="DA34" s="4"/>
      <c r="DB34" s="69" t="s">
        <v>1422</v>
      </c>
      <c r="DC34" s="4"/>
      <c r="DD34" s="4"/>
      <c r="DE34" s="4"/>
      <c r="DF34" s="4"/>
      <c r="DG34" s="4"/>
      <c r="DH34" s="4"/>
      <c r="DI34" s="4"/>
      <c r="DJ34" s="4"/>
      <c r="DK34" s="4"/>
      <c r="DL34" s="4"/>
      <c r="DM34" s="4"/>
      <c r="DN34" s="4"/>
      <c r="DO34" s="4"/>
      <c r="DP34" s="4"/>
      <c r="DQ34" s="4"/>
      <c r="DR34" s="69" t="s">
        <v>1422</v>
      </c>
      <c r="DS34" s="4"/>
      <c r="DT34" s="4"/>
      <c r="DU34" s="4"/>
      <c r="DV34" s="4"/>
      <c r="DW34" s="4"/>
      <c r="DX34" s="4"/>
      <c r="DY34" s="4"/>
    </row>
    <row r="35" spans="1:129" ht="12.75" customHeight="1" x14ac:dyDescent="0.2">
      <c r="A35" s="135">
        <f>'All data'!A35</f>
        <v>80</v>
      </c>
      <c r="B35" s="135" t="str">
        <f>'All data'!M35</f>
        <v>U</v>
      </c>
      <c r="C35" s="135" t="str">
        <f>'All data'!N35</f>
        <v>U</v>
      </c>
      <c r="D35" s="135" t="str">
        <f>'All data'!O35</f>
        <v>C228T</v>
      </c>
      <c r="E35" s="135" t="str">
        <f>'All data'!P35</f>
        <v>wt</v>
      </c>
      <c r="F35" s="135" t="str">
        <f>'All data'!Q35</f>
        <v>wt</v>
      </c>
      <c r="H35" s="144" t="s">
        <v>1212</v>
      </c>
      <c r="I35" s="135" t="s">
        <v>979</v>
      </c>
      <c r="J35" s="39" t="s">
        <v>982</v>
      </c>
      <c r="K35" s="135" t="s">
        <v>981</v>
      </c>
      <c r="L35" s="145">
        <v>42081</v>
      </c>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188" t="s">
        <v>1424</v>
      </c>
      <c r="BZ35" s="4"/>
      <c r="CA35" s="4"/>
      <c r="CB35" s="4"/>
      <c r="CC35" s="4"/>
      <c r="CD35" s="4"/>
      <c r="CE35" s="4"/>
      <c r="CF35" s="4"/>
      <c r="CG35" s="69" t="s">
        <v>1422</v>
      </c>
      <c r="CH35" s="4"/>
      <c r="CI35" s="4"/>
      <c r="CJ35" s="4"/>
      <c r="CK35" s="4"/>
      <c r="CL35" s="4"/>
      <c r="CM35" s="188" t="s">
        <v>1424</v>
      </c>
      <c r="CN35" s="69" t="s">
        <v>1422</v>
      </c>
      <c r="CO35" s="4"/>
      <c r="CP35" s="4"/>
      <c r="CQ35" s="4"/>
      <c r="CR35" s="4"/>
      <c r="CS35" s="4"/>
      <c r="CT35" s="4"/>
      <c r="CU35" s="4"/>
      <c r="CV35" s="4"/>
      <c r="CW35" s="189" t="s">
        <v>1425</v>
      </c>
      <c r="CX35" s="4"/>
      <c r="CY35" s="4"/>
      <c r="CZ35" s="4"/>
      <c r="DA35" s="4"/>
      <c r="DB35" s="4"/>
      <c r="DC35" s="4"/>
      <c r="DD35" s="4"/>
      <c r="DE35" s="4"/>
      <c r="DF35" s="4"/>
      <c r="DG35" s="4"/>
      <c r="DH35" s="4"/>
      <c r="DI35" s="4"/>
      <c r="DJ35" s="4"/>
      <c r="DK35" s="4"/>
      <c r="DL35" s="4"/>
      <c r="DM35" s="4"/>
      <c r="DN35" s="4"/>
      <c r="DO35" s="4"/>
      <c r="DP35" s="4"/>
      <c r="DQ35" s="4"/>
      <c r="DR35" s="69" t="s">
        <v>1422</v>
      </c>
      <c r="DS35" s="4"/>
      <c r="DT35" s="4"/>
      <c r="DU35" s="4"/>
      <c r="DV35" s="4"/>
      <c r="DW35" s="4"/>
      <c r="DX35" s="4"/>
      <c r="DY35" s="4"/>
    </row>
    <row r="36" spans="1:129" ht="12.75" customHeight="1" x14ac:dyDescent="0.2">
      <c r="A36" s="4">
        <f>'All data'!A36</f>
        <v>84</v>
      </c>
      <c r="B36" s="4" t="str">
        <f>'All data'!M36</f>
        <v>M</v>
      </c>
      <c r="C36" s="4" t="str">
        <f>'All data'!N36</f>
        <v>M</v>
      </c>
      <c r="D36" s="4" t="str">
        <f>'All data'!O36</f>
        <v>C228T</v>
      </c>
      <c r="E36" s="4" t="str">
        <f>'All data'!P36</f>
        <v>wt</v>
      </c>
      <c r="F36" s="4" t="str">
        <f>'All data'!Q36</f>
        <v>wt</v>
      </c>
      <c r="H36" s="58" t="s">
        <v>1091</v>
      </c>
      <c r="I36" s="4" t="s">
        <v>1090</v>
      </c>
      <c r="J36" s="38" t="s">
        <v>982</v>
      </c>
      <c r="K36" s="4" t="s">
        <v>981</v>
      </c>
      <c r="L36" s="74">
        <v>43271</v>
      </c>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69" t="s">
        <v>1422</v>
      </c>
      <c r="AQ36" s="4"/>
      <c r="AR36" s="4"/>
      <c r="AS36" s="4"/>
      <c r="AT36" s="4"/>
      <c r="AU36" s="4"/>
      <c r="AV36" s="4"/>
      <c r="AW36" s="4"/>
      <c r="AX36" s="4"/>
      <c r="AY36" s="4"/>
      <c r="AZ36" s="4"/>
      <c r="BA36" s="4"/>
      <c r="BB36" s="4"/>
      <c r="BC36" s="4"/>
      <c r="BD36" s="70" t="s">
        <v>1431</v>
      </c>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row>
    <row r="37" spans="1:129" ht="12.75" customHeight="1" x14ac:dyDescent="0.2">
      <c r="A37" s="135">
        <f>'All data'!A37</f>
        <v>85</v>
      </c>
      <c r="B37" s="135" t="str">
        <f>'All data'!M37</f>
        <v>M</v>
      </c>
      <c r="C37" s="135" t="str">
        <f>'All data'!N37</f>
        <v>M</v>
      </c>
      <c r="D37" s="135" t="str">
        <f>'All data'!O37</f>
        <v>C228T</v>
      </c>
      <c r="E37" s="135" t="str">
        <f>'All data'!P37</f>
        <v>wt</v>
      </c>
      <c r="F37" s="135" t="str">
        <f>'All data'!Q37</f>
        <v>wt</v>
      </c>
      <c r="H37" s="144" t="s">
        <v>983</v>
      </c>
      <c r="I37" s="135" t="s">
        <v>979</v>
      </c>
      <c r="J37" s="39" t="s">
        <v>982</v>
      </c>
      <c r="K37" s="135" t="s">
        <v>980</v>
      </c>
      <c r="L37" s="145">
        <v>42081</v>
      </c>
      <c r="N37" s="69" t="s">
        <v>1422</v>
      </c>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69" t="s">
        <v>1422</v>
      </c>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69" t="s">
        <v>1422</v>
      </c>
      <c r="CN37" s="4"/>
      <c r="CO37" s="4"/>
      <c r="CP37" s="4"/>
      <c r="CQ37" s="4"/>
      <c r="CR37" s="4"/>
      <c r="CS37" s="70" t="s">
        <v>1431</v>
      </c>
      <c r="CT37" s="4"/>
      <c r="CU37" s="4"/>
      <c r="CV37" s="4"/>
      <c r="CW37" s="4"/>
      <c r="CX37" s="4"/>
      <c r="CY37" s="4"/>
      <c r="CZ37" s="189" t="s">
        <v>1425</v>
      </c>
      <c r="DA37" s="4"/>
      <c r="DB37" s="4"/>
      <c r="DC37" s="4"/>
      <c r="DD37" s="4"/>
      <c r="DE37" s="4"/>
      <c r="DF37" s="4"/>
      <c r="DG37" s="4"/>
      <c r="DH37" s="4"/>
      <c r="DI37" s="4"/>
      <c r="DJ37" s="4"/>
      <c r="DK37" s="4"/>
      <c r="DL37" s="69" t="s">
        <v>1422</v>
      </c>
      <c r="DM37" s="4"/>
      <c r="DN37" s="4"/>
      <c r="DO37" s="69" t="s">
        <v>1422</v>
      </c>
      <c r="DP37" s="4"/>
      <c r="DQ37" s="4"/>
      <c r="DR37" s="4"/>
      <c r="DS37" s="4"/>
      <c r="DT37" s="4"/>
      <c r="DU37" s="4"/>
      <c r="DV37" s="190" t="s">
        <v>1426</v>
      </c>
      <c r="DW37" s="4"/>
      <c r="DX37" s="4"/>
      <c r="DY37" s="4"/>
    </row>
    <row r="38" spans="1:129" x14ac:dyDescent="0.2">
      <c r="A38" s="4">
        <f>'All data'!A38</f>
        <v>91</v>
      </c>
      <c r="B38" s="4" t="str">
        <f>'All data'!M38</f>
        <v>U</v>
      </c>
      <c r="C38" s="4" t="str">
        <f>'All data'!N38</f>
        <v>Indeterminate</v>
      </c>
      <c r="D38" s="4" t="str">
        <f>'All data'!O38</f>
        <v>C228T</v>
      </c>
      <c r="E38" s="4" t="str">
        <f>'All data'!P38</f>
        <v>wt</v>
      </c>
      <c r="F38" s="4" t="str">
        <f>'All data'!Q38</f>
        <v>wt</v>
      </c>
      <c r="H38" s="58" t="s">
        <v>983</v>
      </c>
      <c r="I38" s="4" t="s">
        <v>979</v>
      </c>
      <c r="J38" s="38" t="s">
        <v>982</v>
      </c>
      <c r="K38" s="4" t="s">
        <v>980</v>
      </c>
      <c r="L38" s="74">
        <v>42081</v>
      </c>
      <c r="N38" s="4"/>
      <c r="O38" s="69" t="s">
        <v>1422</v>
      </c>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69" t="s">
        <v>1422</v>
      </c>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190" t="s">
        <v>1426</v>
      </c>
      <c r="BV38" s="4"/>
      <c r="BW38" s="4"/>
      <c r="BX38" s="4"/>
      <c r="BY38" s="4"/>
      <c r="BZ38" s="4"/>
      <c r="CA38" s="4"/>
      <c r="CB38" s="4"/>
      <c r="CC38" s="4"/>
      <c r="CD38" s="4"/>
      <c r="CE38" s="4"/>
      <c r="CF38" s="4"/>
      <c r="CG38" s="4"/>
      <c r="CH38" s="4"/>
      <c r="CI38" s="4"/>
      <c r="CJ38" s="4"/>
      <c r="CK38" s="4"/>
      <c r="CL38" s="4"/>
      <c r="CM38" s="4"/>
      <c r="CN38" s="4"/>
      <c r="CO38" s="4"/>
      <c r="CP38" s="4"/>
      <c r="CQ38" s="4"/>
      <c r="CR38" s="4"/>
      <c r="CS38" s="69" t="s">
        <v>1422</v>
      </c>
      <c r="CT38" s="4"/>
      <c r="CU38" s="4"/>
      <c r="CV38" s="4"/>
      <c r="CW38" s="4"/>
      <c r="CX38" s="4"/>
      <c r="CY38" s="4"/>
      <c r="CZ38" s="4"/>
      <c r="DA38" s="4"/>
      <c r="DB38" s="4"/>
      <c r="DC38" s="4"/>
      <c r="DD38" s="4"/>
      <c r="DE38" s="4"/>
      <c r="DF38" s="4"/>
      <c r="DG38" s="4"/>
      <c r="DH38" s="4"/>
      <c r="DI38" s="4"/>
      <c r="DJ38" s="4"/>
      <c r="DK38" s="4"/>
      <c r="DL38" s="4"/>
      <c r="DM38" s="4"/>
      <c r="DN38" s="4"/>
      <c r="DO38" s="4"/>
      <c r="DP38" s="4"/>
      <c r="DQ38" s="4"/>
      <c r="DR38" s="69" t="s">
        <v>1422</v>
      </c>
      <c r="DS38" s="4"/>
      <c r="DT38" s="4"/>
      <c r="DU38" s="4"/>
      <c r="DV38" s="4"/>
      <c r="DW38" s="4"/>
      <c r="DX38" s="4"/>
      <c r="DY38" s="4"/>
    </row>
    <row r="39" spans="1:129" x14ac:dyDescent="0.2">
      <c r="A39" s="135">
        <f>'All data'!A39</f>
        <v>102</v>
      </c>
      <c r="B39" s="135" t="str">
        <f>'All data'!M39</f>
        <v>M</v>
      </c>
      <c r="C39" s="135" t="str">
        <f>'All data'!N39</f>
        <v>M</v>
      </c>
      <c r="D39" s="135" t="str">
        <f>'All data'!O39</f>
        <v>C228T</v>
      </c>
      <c r="E39" s="135" t="str">
        <f>'All data'!P39</f>
        <v>wt</v>
      </c>
      <c r="F39" s="135" t="str">
        <f>'All data'!Q39</f>
        <v>wt</v>
      </c>
      <c r="H39" s="144" t="s">
        <v>1212</v>
      </c>
      <c r="I39" s="135" t="s">
        <v>979</v>
      </c>
      <c r="J39" s="39" t="s">
        <v>982</v>
      </c>
      <c r="K39" s="135" t="s">
        <v>981</v>
      </c>
      <c r="L39" s="145">
        <v>42081</v>
      </c>
      <c r="N39" s="4"/>
      <c r="O39" s="4"/>
      <c r="P39" s="4"/>
      <c r="Q39" s="4"/>
      <c r="R39" s="4"/>
      <c r="S39" s="4"/>
      <c r="T39" s="4"/>
      <c r="U39" s="69" t="s">
        <v>1422</v>
      </c>
      <c r="V39" s="4"/>
      <c r="W39" s="4"/>
      <c r="X39" s="4"/>
      <c r="Y39" s="69" t="s">
        <v>1422</v>
      </c>
      <c r="Z39" s="4"/>
      <c r="AA39" s="4"/>
      <c r="AB39" s="4"/>
      <c r="AC39" s="4"/>
      <c r="AD39" s="4"/>
      <c r="AE39" s="4"/>
      <c r="AF39" s="69" t="s">
        <v>1422</v>
      </c>
      <c r="AG39" s="4"/>
      <c r="AH39" s="4"/>
      <c r="AI39" s="4"/>
      <c r="AJ39" s="4"/>
      <c r="AK39" s="69" t="s">
        <v>1422</v>
      </c>
      <c r="AL39" s="4"/>
      <c r="AM39" s="4"/>
      <c r="AN39" s="4"/>
      <c r="AO39" s="188" t="s">
        <v>1424</v>
      </c>
      <c r="AP39" s="4"/>
      <c r="AQ39" s="4"/>
      <c r="AR39" s="4"/>
      <c r="AS39" s="69" t="s">
        <v>1422</v>
      </c>
      <c r="AT39" s="69" t="s">
        <v>1422</v>
      </c>
      <c r="AU39" s="4"/>
      <c r="AV39" s="69" t="s">
        <v>1422</v>
      </c>
      <c r="AW39" s="4"/>
      <c r="AX39" s="4"/>
      <c r="AY39" s="4"/>
      <c r="AZ39" s="4"/>
      <c r="BA39" s="4"/>
      <c r="BB39" s="4"/>
      <c r="BC39" s="4"/>
      <c r="BD39" s="69" t="s">
        <v>1422</v>
      </c>
      <c r="BE39" s="4"/>
      <c r="BF39" s="4"/>
      <c r="BG39" s="4"/>
      <c r="BH39" s="4"/>
      <c r="BI39" s="4"/>
      <c r="BJ39" s="4"/>
      <c r="BK39" s="4"/>
      <c r="BL39" s="4"/>
      <c r="BM39" s="4"/>
      <c r="BN39" s="69" t="s">
        <v>1422</v>
      </c>
      <c r="BO39" s="69" t="s">
        <v>1422</v>
      </c>
      <c r="BP39" s="4"/>
      <c r="BQ39" s="4"/>
      <c r="BR39" s="4"/>
      <c r="BS39" s="4"/>
      <c r="BT39" s="4"/>
      <c r="BU39" s="69" t="s">
        <v>1422</v>
      </c>
      <c r="BV39" s="4"/>
      <c r="BW39" s="4"/>
      <c r="BX39" s="4"/>
      <c r="BY39" s="190" t="s">
        <v>1426</v>
      </c>
      <c r="BZ39" s="4"/>
      <c r="CA39" s="4"/>
      <c r="CB39" s="4"/>
      <c r="CC39" s="4"/>
      <c r="CD39" s="69" t="s">
        <v>1422</v>
      </c>
      <c r="CE39" s="4"/>
      <c r="CF39" s="4"/>
      <c r="CG39" s="4"/>
      <c r="CH39" s="69" t="s">
        <v>1422</v>
      </c>
      <c r="CI39" s="4"/>
      <c r="CJ39" s="4"/>
      <c r="CK39" s="4"/>
      <c r="CL39" s="191" t="s">
        <v>1428</v>
      </c>
      <c r="CM39" s="4"/>
      <c r="CN39" s="69" t="s">
        <v>1422</v>
      </c>
      <c r="CO39" s="4"/>
      <c r="CP39" s="4"/>
      <c r="CQ39" s="4"/>
      <c r="CR39" s="4"/>
      <c r="CS39" s="4"/>
      <c r="CT39" s="4"/>
      <c r="CU39" s="69" t="s">
        <v>1422</v>
      </c>
      <c r="CV39" s="4"/>
      <c r="CW39" s="4"/>
      <c r="CX39" s="4"/>
      <c r="CY39" s="4"/>
      <c r="CZ39" s="69" t="s">
        <v>1422</v>
      </c>
      <c r="DA39" s="4"/>
      <c r="DB39" s="69" t="s">
        <v>1422</v>
      </c>
      <c r="DC39" s="4"/>
      <c r="DD39" s="4"/>
      <c r="DE39" s="4"/>
      <c r="DF39" s="4"/>
      <c r="DG39" s="4"/>
      <c r="DH39" s="4"/>
      <c r="DI39" s="4"/>
      <c r="DJ39" s="69" t="s">
        <v>1422</v>
      </c>
      <c r="DK39" s="4"/>
      <c r="DL39" s="4"/>
      <c r="DM39" s="4"/>
      <c r="DN39" s="4"/>
      <c r="DO39" s="4"/>
      <c r="DP39" s="69" t="s">
        <v>1422</v>
      </c>
      <c r="DQ39" s="4"/>
      <c r="DR39" s="4"/>
      <c r="DS39" s="4"/>
      <c r="DT39" s="4"/>
      <c r="DU39" s="4"/>
      <c r="DV39" s="4"/>
      <c r="DW39" s="4"/>
      <c r="DX39" s="4"/>
      <c r="DY39" s="4"/>
    </row>
    <row r="40" spans="1:129" x14ac:dyDescent="0.2">
      <c r="A40" s="4">
        <f>'All data'!A40</f>
        <v>108</v>
      </c>
      <c r="B40" s="4" t="str">
        <f>'All data'!M40</f>
        <v>U</v>
      </c>
      <c r="C40" s="4" t="str">
        <f>'All data'!N40</f>
        <v>U</v>
      </c>
      <c r="D40" s="4" t="str">
        <f>'All data'!O40</f>
        <v>C250T</v>
      </c>
      <c r="E40" s="4" t="str">
        <f>'All data'!P40</f>
        <v>wt</v>
      </c>
      <c r="F40" s="4" t="str">
        <f>'All data'!Q40</f>
        <v>wt</v>
      </c>
      <c r="H40" s="58" t="s">
        <v>983</v>
      </c>
      <c r="I40" s="4" t="s">
        <v>979</v>
      </c>
      <c r="J40" s="38" t="s">
        <v>982</v>
      </c>
      <c r="K40" s="4" t="s">
        <v>981</v>
      </c>
      <c r="L40" s="74">
        <v>42081</v>
      </c>
      <c r="N40" s="4"/>
      <c r="O40" s="4"/>
      <c r="P40" s="4"/>
      <c r="Q40" s="4"/>
      <c r="R40" s="190" t="s">
        <v>1426</v>
      </c>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69" t="s">
        <v>1422</v>
      </c>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69" t="s">
        <v>1422</v>
      </c>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row>
    <row r="41" spans="1:129" x14ac:dyDescent="0.2">
      <c r="A41" s="135">
        <f>'All data'!A41</f>
        <v>110</v>
      </c>
      <c r="B41" s="135" t="str">
        <f>'All data'!M41</f>
        <v>U</v>
      </c>
      <c r="C41" s="135" t="str">
        <f>'All data'!N41</f>
        <v>U</v>
      </c>
      <c r="D41" s="135" t="str">
        <f>'All data'!O41</f>
        <v>C250T</v>
      </c>
      <c r="E41" s="135" t="str">
        <f>'All data'!P41</f>
        <v>wt</v>
      </c>
      <c r="F41" s="135" t="str">
        <f>'All data'!Q41</f>
        <v>wt</v>
      </c>
      <c r="H41" s="144" t="s">
        <v>983</v>
      </c>
      <c r="I41" s="135" t="s">
        <v>979</v>
      </c>
      <c r="J41" s="39" t="s">
        <v>982</v>
      </c>
      <c r="K41" s="135" t="s">
        <v>981</v>
      </c>
      <c r="L41" s="145">
        <v>42081</v>
      </c>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69" t="s">
        <v>1422</v>
      </c>
      <c r="BE41" s="4"/>
      <c r="BF41" s="4"/>
      <c r="BG41" s="4"/>
      <c r="BH41" s="4"/>
      <c r="BI41" s="191" t="s">
        <v>1428</v>
      </c>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189" t="s">
        <v>1425</v>
      </c>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row>
    <row r="42" spans="1:129" x14ac:dyDescent="0.2">
      <c r="A42" s="4">
        <f>'All data'!A42</f>
        <v>114</v>
      </c>
      <c r="B42" s="4" t="str">
        <f>'All data'!M42</f>
        <v>M</v>
      </c>
      <c r="C42" s="4" t="str">
        <f>'All data'!N42</f>
        <v>M</v>
      </c>
      <c r="D42" s="4" t="str">
        <f>'All data'!O42</f>
        <v>C228T</v>
      </c>
      <c r="E42" s="4" t="str">
        <f>'All data'!P42</f>
        <v>wt</v>
      </c>
      <c r="F42" s="4" t="str">
        <f>'All data'!Q42</f>
        <v>wt</v>
      </c>
      <c r="H42" s="58" t="s">
        <v>983</v>
      </c>
      <c r="I42" s="4" t="s">
        <v>979</v>
      </c>
      <c r="J42" s="38" t="s">
        <v>982</v>
      </c>
      <c r="K42" s="4" t="s">
        <v>980</v>
      </c>
      <c r="L42" s="74">
        <v>42081</v>
      </c>
      <c r="N42" s="4"/>
      <c r="O42" s="4"/>
      <c r="P42" s="4"/>
      <c r="Q42" s="69" t="s">
        <v>1422</v>
      </c>
      <c r="R42" s="4"/>
      <c r="S42" s="4"/>
      <c r="T42" s="4"/>
      <c r="U42" s="4"/>
      <c r="V42" s="4"/>
      <c r="W42" s="4"/>
      <c r="X42" s="4"/>
      <c r="Y42" s="4"/>
      <c r="Z42" s="4"/>
      <c r="AA42" s="4"/>
      <c r="AB42" s="4"/>
      <c r="AC42" s="4"/>
      <c r="AD42" s="4"/>
      <c r="AE42" s="4"/>
      <c r="AF42" s="4"/>
      <c r="AG42" s="4"/>
      <c r="AH42" s="69" t="s">
        <v>1422</v>
      </c>
      <c r="AI42" s="69" t="s">
        <v>1422</v>
      </c>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195" t="s">
        <v>1453</v>
      </c>
      <c r="BU42" s="4"/>
      <c r="BV42" s="4"/>
      <c r="BW42" s="4"/>
      <c r="BX42" s="4"/>
      <c r="BY42" s="4"/>
      <c r="BZ42" s="4"/>
      <c r="CA42" s="4"/>
      <c r="CB42" s="4"/>
      <c r="CC42" s="69" t="s">
        <v>1422</v>
      </c>
      <c r="CD42" s="4"/>
      <c r="CE42" s="4"/>
      <c r="CF42" s="4"/>
      <c r="CG42" s="4"/>
      <c r="CH42" s="4"/>
      <c r="CI42" s="4"/>
      <c r="CJ42" s="4"/>
      <c r="CK42" s="4"/>
      <c r="CL42" s="69" t="s">
        <v>1422</v>
      </c>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69" t="s">
        <v>1422</v>
      </c>
      <c r="DS42" s="191" t="s">
        <v>1428</v>
      </c>
      <c r="DT42" s="4"/>
      <c r="DU42" s="4"/>
      <c r="DV42" s="4"/>
      <c r="DW42" s="4"/>
      <c r="DX42" s="69" t="s">
        <v>1422</v>
      </c>
      <c r="DY42" s="4"/>
    </row>
    <row r="43" spans="1:129" x14ac:dyDescent="0.2">
      <c r="A43" s="135">
        <f>'All data'!A43</f>
        <v>115</v>
      </c>
      <c r="B43" s="135" t="str">
        <f>'All data'!M43</f>
        <v>U</v>
      </c>
      <c r="C43" s="135" t="str">
        <f>'All data'!N43</f>
        <v>M</v>
      </c>
      <c r="D43" s="135" t="str">
        <f>'All data'!O43</f>
        <v>C228T</v>
      </c>
      <c r="E43" s="135" t="str">
        <f>'All data'!P43</f>
        <v>wt</v>
      </c>
      <c r="F43" s="135" t="str">
        <f>'All data'!Q43</f>
        <v>wt</v>
      </c>
      <c r="H43" s="144" t="s">
        <v>1091</v>
      </c>
      <c r="I43" s="135" t="s">
        <v>1090</v>
      </c>
      <c r="J43" s="39" t="s">
        <v>982</v>
      </c>
      <c r="K43" s="135" t="s">
        <v>981</v>
      </c>
      <c r="L43" s="145">
        <v>43118</v>
      </c>
      <c r="N43" s="4"/>
      <c r="O43" s="4"/>
      <c r="P43" s="4"/>
      <c r="Q43" s="4"/>
      <c r="R43" s="4"/>
      <c r="S43" s="4"/>
      <c r="T43" s="4"/>
      <c r="U43" s="4"/>
      <c r="V43" s="4"/>
      <c r="W43" s="4"/>
      <c r="X43" s="69" t="s">
        <v>1422</v>
      </c>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69" t="s">
        <v>1422</v>
      </c>
      <c r="BE43" s="4"/>
      <c r="BF43" s="4"/>
      <c r="BG43" s="4"/>
      <c r="BH43" s="4"/>
      <c r="BI43" s="4"/>
      <c r="BJ43" s="4"/>
      <c r="BK43" s="4"/>
      <c r="BL43" s="4"/>
      <c r="BM43" s="4"/>
      <c r="BN43" s="4"/>
      <c r="BO43" s="4"/>
      <c r="BP43" s="4"/>
      <c r="BQ43" s="4"/>
      <c r="BR43" s="4"/>
      <c r="BS43" s="4"/>
      <c r="BT43" s="4"/>
      <c r="BU43" s="4"/>
      <c r="BV43" s="4"/>
      <c r="BW43" s="4"/>
      <c r="BX43" s="4"/>
      <c r="BY43" s="4"/>
      <c r="BZ43" s="189" t="s">
        <v>1425</v>
      </c>
      <c r="CA43" s="4"/>
      <c r="CB43" s="4"/>
      <c r="CC43" s="4"/>
      <c r="CD43" s="4"/>
      <c r="CE43" s="4"/>
      <c r="CF43" s="4"/>
      <c r="CG43" s="4"/>
      <c r="CH43" s="69" t="s">
        <v>1422</v>
      </c>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69" t="s">
        <v>1422</v>
      </c>
      <c r="DO43" s="4"/>
      <c r="DP43" s="4"/>
      <c r="DQ43" s="4"/>
      <c r="DR43" s="4"/>
      <c r="DS43" s="4"/>
      <c r="DT43" s="4"/>
      <c r="DU43" s="4"/>
      <c r="DV43" s="4"/>
      <c r="DW43" s="4"/>
      <c r="DX43" s="4"/>
      <c r="DY43" s="4"/>
    </row>
    <row r="44" spans="1:129" x14ac:dyDescent="0.2">
      <c r="A44" s="4">
        <f>'All data'!A44</f>
        <v>116</v>
      </c>
      <c r="B44" s="4" t="str">
        <f>'All data'!M44</f>
        <v>M</v>
      </c>
      <c r="C44" s="4" t="str">
        <f>'All data'!N44</f>
        <v>M</v>
      </c>
      <c r="D44" s="4" t="str">
        <f>'All data'!O44</f>
        <v>C228T</v>
      </c>
      <c r="E44" s="4" t="str">
        <f>'All data'!P44</f>
        <v>wt</v>
      </c>
      <c r="F44" s="4" t="str">
        <f>'All data'!Q44</f>
        <v>wt</v>
      </c>
      <c r="H44" s="58" t="s">
        <v>1212</v>
      </c>
      <c r="I44" s="4" t="s">
        <v>979</v>
      </c>
      <c r="J44" s="38" t="s">
        <v>982</v>
      </c>
      <c r="K44" s="4" t="s">
        <v>981</v>
      </c>
      <c r="L44" s="74">
        <v>42081</v>
      </c>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190" t="s">
        <v>1426</v>
      </c>
      <c r="CN44" s="4"/>
      <c r="CO44" s="4"/>
      <c r="CP44" s="4"/>
      <c r="CQ44" s="4"/>
      <c r="CR44" s="4"/>
      <c r="CS44" s="4"/>
      <c r="CT44" s="4"/>
      <c r="CU44" s="4"/>
      <c r="CV44" s="4"/>
      <c r="CW44" s="4"/>
      <c r="CX44" s="4"/>
      <c r="CY44" s="4"/>
      <c r="CZ44" s="4"/>
      <c r="DA44" s="4"/>
      <c r="DB44" s="4"/>
      <c r="DC44" s="4"/>
      <c r="DD44" s="4"/>
      <c r="DE44" s="4"/>
      <c r="DF44" s="69" t="s">
        <v>1422</v>
      </c>
      <c r="DG44" s="4"/>
      <c r="DH44" s="4"/>
      <c r="DI44" s="4"/>
      <c r="DJ44" s="4"/>
      <c r="DK44" s="4"/>
      <c r="DL44" s="4"/>
      <c r="DM44" s="4"/>
      <c r="DN44" s="4"/>
      <c r="DO44" s="69" t="s">
        <v>1422</v>
      </c>
      <c r="DP44" s="4"/>
      <c r="DQ44" s="4"/>
      <c r="DR44" s="4"/>
      <c r="DS44" s="4"/>
      <c r="DT44" s="4"/>
      <c r="DU44" s="4"/>
      <c r="DV44" s="4"/>
      <c r="DW44" s="4"/>
      <c r="DX44" s="4"/>
      <c r="DY44" s="4"/>
    </row>
    <row r="45" spans="1:129" x14ac:dyDescent="0.2">
      <c r="A45" s="135">
        <f>'All data'!A45</f>
        <v>117</v>
      </c>
      <c r="B45" s="135" t="str">
        <f>'All data'!M45</f>
        <v>M</v>
      </c>
      <c r="C45" s="135" t="str">
        <f>'All data'!N45</f>
        <v>M</v>
      </c>
      <c r="D45" s="135" t="str">
        <f>'All data'!O45</f>
        <v>C228T</v>
      </c>
      <c r="E45" s="135" t="str">
        <f>'All data'!P45</f>
        <v>wt</v>
      </c>
      <c r="F45" s="135" t="str">
        <f>'All data'!Q45</f>
        <v>wt</v>
      </c>
      <c r="H45" s="144" t="s">
        <v>1091</v>
      </c>
      <c r="I45" s="135" t="s">
        <v>1090</v>
      </c>
      <c r="J45" s="39" t="s">
        <v>982</v>
      </c>
      <c r="K45" s="135" t="s">
        <v>981</v>
      </c>
      <c r="L45" s="145">
        <v>43118</v>
      </c>
      <c r="N45" s="4"/>
      <c r="O45" s="4"/>
      <c r="P45" s="4"/>
      <c r="Q45" s="69" t="s">
        <v>1422</v>
      </c>
      <c r="R45" s="4"/>
      <c r="S45" s="4"/>
      <c r="T45" s="4"/>
      <c r="U45" s="4"/>
      <c r="V45" s="4"/>
      <c r="W45" s="4"/>
      <c r="X45" s="4"/>
      <c r="Y45" s="4"/>
      <c r="Z45" s="4"/>
      <c r="AA45" s="4"/>
      <c r="AB45" s="4"/>
      <c r="AC45" s="4"/>
      <c r="AD45" s="4"/>
      <c r="AE45" s="4"/>
      <c r="AF45" s="4"/>
      <c r="AG45" s="4"/>
      <c r="AH45" s="4"/>
      <c r="AI45" s="69" t="s">
        <v>1422</v>
      </c>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69" t="s">
        <v>1422</v>
      </c>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69" t="s">
        <v>1422</v>
      </c>
      <c r="DP45" s="4"/>
      <c r="DQ45" s="4"/>
      <c r="DR45" s="4"/>
      <c r="DS45" s="4"/>
      <c r="DT45" s="4"/>
      <c r="DU45" s="4"/>
      <c r="DV45" s="4"/>
      <c r="DW45" s="4"/>
      <c r="DX45" s="4"/>
      <c r="DY45" s="4"/>
    </row>
    <row r="46" spans="1:129" x14ac:dyDescent="0.2">
      <c r="A46" s="4">
        <f>'All data'!A46</f>
        <v>118</v>
      </c>
      <c r="B46" s="4" t="str">
        <f>'All data'!M46</f>
        <v>U</v>
      </c>
      <c r="C46" s="4" t="str">
        <f>'All data'!N46</f>
        <v>M</v>
      </c>
      <c r="D46" s="4" t="str">
        <f>'All data'!O46</f>
        <v>wt</v>
      </c>
      <c r="E46" s="4" t="str">
        <f>'All data'!P46</f>
        <v>wt</v>
      </c>
      <c r="F46" s="4" t="str">
        <f>'All data'!Q46</f>
        <v>wt</v>
      </c>
      <c r="H46" s="58" t="s">
        <v>1212</v>
      </c>
      <c r="I46" s="4" t="s">
        <v>979</v>
      </c>
      <c r="J46" s="38" t="s">
        <v>982</v>
      </c>
      <c r="K46" s="4" t="s">
        <v>981</v>
      </c>
      <c r="L46" s="74">
        <v>42081</v>
      </c>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69" t="s">
        <v>1422</v>
      </c>
      <c r="AQ46" s="4"/>
      <c r="AR46" s="4"/>
      <c r="AS46" s="4"/>
      <c r="AT46" s="4"/>
      <c r="AU46" s="4"/>
      <c r="AV46" s="4"/>
      <c r="AW46" s="4"/>
      <c r="AX46" s="4"/>
      <c r="AY46" s="4"/>
      <c r="AZ46" s="4"/>
      <c r="BA46" s="4"/>
      <c r="BB46" s="4"/>
      <c r="BC46" s="4"/>
      <c r="BD46" s="69" t="s">
        <v>1422</v>
      </c>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191" t="s">
        <v>1428</v>
      </c>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row>
    <row r="47" spans="1:129" x14ac:dyDescent="0.2">
      <c r="A47" s="135">
        <f>'All data'!A47</f>
        <v>120</v>
      </c>
      <c r="B47" s="135" t="str">
        <f>'All data'!M47</f>
        <v>U</v>
      </c>
      <c r="C47" s="135" t="str">
        <f>'All data'!N47</f>
        <v>U</v>
      </c>
      <c r="D47" s="135" t="str">
        <f>'All data'!O47</f>
        <v>C228T</v>
      </c>
      <c r="E47" s="135" t="str">
        <f>'All data'!P47</f>
        <v>wt</v>
      </c>
      <c r="F47" s="135" t="str">
        <f>'All data'!Q47</f>
        <v>wt</v>
      </c>
      <c r="H47" s="144" t="s">
        <v>1091</v>
      </c>
      <c r="I47" s="135" t="s">
        <v>1090</v>
      </c>
      <c r="J47" s="39" t="s">
        <v>982</v>
      </c>
      <c r="K47" s="135" t="s">
        <v>981</v>
      </c>
      <c r="L47" s="145">
        <v>43271</v>
      </c>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188" t="s">
        <v>1424</v>
      </c>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69" t="s">
        <v>1422</v>
      </c>
      <c r="DJ47" s="4"/>
      <c r="DK47" s="4"/>
      <c r="DL47" s="4"/>
      <c r="DM47" s="4"/>
      <c r="DN47" s="4"/>
      <c r="DO47" s="69" t="s">
        <v>1422</v>
      </c>
      <c r="DP47" s="4"/>
      <c r="DQ47" s="4"/>
      <c r="DR47" s="4"/>
      <c r="DS47" s="4"/>
      <c r="DT47" s="4"/>
      <c r="DU47" s="4"/>
      <c r="DV47" s="4"/>
      <c r="DW47" s="4"/>
      <c r="DX47" s="4"/>
      <c r="DY47" s="4"/>
    </row>
    <row r="48" spans="1:129" x14ac:dyDescent="0.2">
      <c r="A48" s="4">
        <f>'All data'!A48</f>
        <v>122</v>
      </c>
      <c r="B48" s="4" t="str">
        <f>'All data'!M48</f>
        <v>U</v>
      </c>
      <c r="C48" s="4" t="str">
        <f>'All data'!N48</f>
        <v>M</v>
      </c>
      <c r="D48" s="4" t="str">
        <f>'All data'!O48</f>
        <v>C228T</v>
      </c>
      <c r="E48" s="4" t="str">
        <f>'All data'!P48</f>
        <v>wt</v>
      </c>
      <c r="F48" s="4" t="str">
        <f>'All data'!Q48</f>
        <v>wt</v>
      </c>
      <c r="H48" s="58" t="s">
        <v>1212</v>
      </c>
      <c r="I48" s="4" t="s">
        <v>979</v>
      </c>
      <c r="J48" s="38" t="s">
        <v>982</v>
      </c>
      <c r="K48" s="4" t="s">
        <v>981</v>
      </c>
      <c r="L48" s="74">
        <v>42081</v>
      </c>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190" t="s">
        <v>1426</v>
      </c>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row>
    <row r="49" spans="1:129" x14ac:dyDescent="0.2">
      <c r="A49" s="135">
        <f>'All data'!A49</f>
        <v>123</v>
      </c>
      <c r="B49" s="135" t="str">
        <f>'All data'!M49</f>
        <v>U</v>
      </c>
      <c r="C49" s="135" t="str">
        <f>'All data'!N49</f>
        <v>U</v>
      </c>
      <c r="D49" s="135" t="str">
        <f>'All data'!O49</f>
        <v>C250T</v>
      </c>
      <c r="E49" s="135" t="str">
        <f>'All data'!P49</f>
        <v>wt</v>
      </c>
      <c r="F49" s="135" t="str">
        <f>'All data'!Q49</f>
        <v>wt</v>
      </c>
      <c r="H49" s="144" t="s">
        <v>1212</v>
      </c>
      <c r="I49" s="135" t="s">
        <v>979</v>
      </c>
      <c r="J49" s="39" t="s">
        <v>982</v>
      </c>
      <c r="K49" s="135" t="s">
        <v>981</v>
      </c>
      <c r="L49" s="145">
        <v>42081</v>
      </c>
      <c r="N49" s="4"/>
      <c r="O49" s="4"/>
      <c r="P49" s="4"/>
      <c r="Q49" s="4"/>
      <c r="R49" s="4"/>
      <c r="S49" s="4"/>
      <c r="T49" s="4"/>
      <c r="U49" s="69" t="s">
        <v>1422</v>
      </c>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69" t="s">
        <v>1422</v>
      </c>
      <c r="DP49" s="4"/>
      <c r="DQ49" s="4"/>
      <c r="DR49" s="4"/>
      <c r="DS49" s="4"/>
      <c r="DT49" s="4"/>
      <c r="DU49" s="4"/>
      <c r="DV49" s="4"/>
      <c r="DW49" s="4"/>
      <c r="DX49" s="4"/>
      <c r="DY49" s="4"/>
    </row>
    <row r="50" spans="1:129" x14ac:dyDescent="0.2">
      <c r="A50" s="4">
        <f>'All data'!A50</f>
        <v>125</v>
      </c>
      <c r="B50" s="4" t="str">
        <f>'All data'!M50</f>
        <v>U</v>
      </c>
      <c r="C50" s="4" t="str">
        <f>'All data'!N50</f>
        <v>Indeterminate</v>
      </c>
      <c r="D50" s="4" t="str">
        <f>'All data'!O50</f>
        <v>C228T</v>
      </c>
      <c r="E50" s="4" t="str">
        <f>'All data'!P50</f>
        <v>wt</v>
      </c>
      <c r="F50" s="4" t="str">
        <f>'All data'!Q50</f>
        <v>wt</v>
      </c>
      <c r="H50" s="58" t="s">
        <v>1212</v>
      </c>
      <c r="I50" s="4" t="s">
        <v>979</v>
      </c>
      <c r="J50" s="38" t="s">
        <v>982</v>
      </c>
      <c r="K50" s="4" t="s">
        <v>981</v>
      </c>
      <c r="L50" s="74">
        <v>42081</v>
      </c>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189" t="s">
        <v>1425</v>
      </c>
      <c r="DL50" s="4"/>
      <c r="DM50" s="4"/>
      <c r="DN50" s="4"/>
      <c r="DO50" s="69" t="s">
        <v>1422</v>
      </c>
      <c r="DP50" s="4"/>
      <c r="DQ50" s="4"/>
      <c r="DR50" s="4"/>
      <c r="DS50" s="4"/>
      <c r="DT50" s="4"/>
      <c r="DU50" s="4"/>
      <c r="DV50" s="4"/>
      <c r="DW50" s="4"/>
      <c r="DX50" s="4"/>
      <c r="DY50" s="4"/>
    </row>
    <row r="51" spans="1:129" x14ac:dyDescent="0.2">
      <c r="A51" s="135">
        <f>'All data'!A51</f>
        <v>126</v>
      </c>
      <c r="B51" s="135" t="str">
        <f>'All data'!M51</f>
        <v>U</v>
      </c>
      <c r="C51" s="135" t="str">
        <f>'All data'!N51</f>
        <v>Indeterminate</v>
      </c>
      <c r="D51" s="135" t="str">
        <f>'All data'!O51</f>
        <v>C228T</v>
      </c>
      <c r="E51" s="135" t="str">
        <f>'All data'!P51</f>
        <v>wt</v>
      </c>
      <c r="F51" s="135" t="str">
        <f>'All data'!Q51</f>
        <v>wt</v>
      </c>
      <c r="H51" s="144" t="s">
        <v>983</v>
      </c>
      <c r="I51" s="135" t="s">
        <v>979</v>
      </c>
      <c r="J51" s="39" t="s">
        <v>982</v>
      </c>
      <c r="K51" s="135" t="s">
        <v>981</v>
      </c>
      <c r="L51" s="145">
        <v>42081</v>
      </c>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69" t="s">
        <v>1422</v>
      </c>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row>
    <row r="52" spans="1:129" x14ac:dyDescent="0.2">
      <c r="A52" s="4">
        <f>'All data'!A52</f>
        <v>129</v>
      </c>
      <c r="B52" s="4" t="str">
        <f>'All data'!M52</f>
        <v>U</v>
      </c>
      <c r="C52" s="4" t="str">
        <f>'All data'!N52</f>
        <v>Indeterminate</v>
      </c>
      <c r="D52" s="4" t="str">
        <f>'All data'!O52</f>
        <v>C250T</v>
      </c>
      <c r="E52" s="4" t="str">
        <f>'All data'!P52</f>
        <v>wt</v>
      </c>
      <c r="F52" s="4" t="str">
        <f>'All data'!Q52</f>
        <v>wt</v>
      </c>
      <c r="H52" s="58" t="s">
        <v>1212</v>
      </c>
      <c r="I52" s="4" t="s">
        <v>979</v>
      </c>
      <c r="J52" s="38" t="s">
        <v>982</v>
      </c>
      <c r="K52" s="4" t="s">
        <v>981</v>
      </c>
      <c r="L52" s="74">
        <v>42081</v>
      </c>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69" t="s">
        <v>1432</v>
      </c>
      <c r="BZ52" s="4"/>
      <c r="CA52" s="4"/>
      <c r="CB52" s="4"/>
      <c r="CC52" s="4"/>
      <c r="CD52" s="4"/>
      <c r="CE52" s="4"/>
      <c r="CF52" s="4"/>
      <c r="CG52" s="4"/>
      <c r="CH52" s="4"/>
      <c r="CI52" s="4"/>
      <c r="CJ52" s="4"/>
      <c r="CK52" s="4"/>
      <c r="CL52" s="4"/>
      <c r="CM52" s="70" t="s">
        <v>1431</v>
      </c>
      <c r="CN52" s="69" t="s">
        <v>1422</v>
      </c>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row>
    <row r="53" spans="1:129" x14ac:dyDescent="0.2">
      <c r="A53" s="135">
        <f>'All data'!A53</f>
        <v>132</v>
      </c>
      <c r="B53" s="135" t="str">
        <f>'All data'!M53</f>
        <v>M</v>
      </c>
      <c r="C53" s="135" t="str">
        <f>'All data'!N53</f>
        <v>U</v>
      </c>
      <c r="D53" s="135" t="str">
        <f>'All data'!O53</f>
        <v>C250T</v>
      </c>
      <c r="E53" s="135" t="str">
        <f>'All data'!P53</f>
        <v>wt</v>
      </c>
      <c r="F53" s="135" t="str">
        <f>'All data'!Q53</f>
        <v>wt</v>
      </c>
      <c r="H53" s="144" t="s">
        <v>1091</v>
      </c>
      <c r="I53" s="135" t="s">
        <v>1090</v>
      </c>
      <c r="J53" s="39" t="s">
        <v>982</v>
      </c>
      <c r="K53" s="135" t="s">
        <v>981</v>
      </c>
      <c r="L53" s="145">
        <v>43271</v>
      </c>
      <c r="N53" s="4"/>
      <c r="O53" s="4"/>
      <c r="P53" s="4"/>
      <c r="Q53" s="4"/>
      <c r="R53" s="4"/>
      <c r="S53" s="4"/>
      <c r="T53" s="4"/>
      <c r="U53" s="4"/>
      <c r="V53" s="4"/>
      <c r="W53" s="4"/>
      <c r="X53" s="4"/>
      <c r="Y53" s="4"/>
      <c r="Z53" s="4"/>
      <c r="AA53" s="4"/>
      <c r="AB53" s="4"/>
      <c r="AC53" s="4"/>
      <c r="AD53" s="4"/>
      <c r="AE53" s="69" t="s">
        <v>1422</v>
      </c>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69" t="s">
        <v>1422</v>
      </c>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69" t="s">
        <v>1422</v>
      </c>
      <c r="DP53" s="4"/>
      <c r="DQ53" s="4"/>
      <c r="DR53" s="4"/>
      <c r="DS53" s="4"/>
      <c r="DT53" s="4"/>
      <c r="DU53" s="4"/>
      <c r="DV53" s="4"/>
      <c r="DW53" s="4"/>
      <c r="DX53" s="4"/>
      <c r="DY53" s="4"/>
    </row>
    <row r="54" spans="1:129" x14ac:dyDescent="0.2">
      <c r="A54" s="4">
        <f>'All data'!A54</f>
        <v>134</v>
      </c>
      <c r="B54" s="4" t="str">
        <f>'All data'!M54</f>
        <v>U</v>
      </c>
      <c r="C54" s="4" t="str">
        <f>'All data'!N54</f>
        <v>U</v>
      </c>
      <c r="D54" s="4" t="str">
        <f>'All data'!O54</f>
        <v>C228T</v>
      </c>
      <c r="E54" s="4" t="str">
        <f>'All data'!P54</f>
        <v>wt</v>
      </c>
      <c r="F54" s="4" t="str">
        <f>'All data'!Q54</f>
        <v>wt</v>
      </c>
      <c r="H54" s="58" t="s">
        <v>1212</v>
      </c>
      <c r="I54" s="4" t="s">
        <v>979</v>
      </c>
      <c r="J54" s="38" t="s">
        <v>982</v>
      </c>
      <c r="K54" s="4" t="s">
        <v>981</v>
      </c>
      <c r="L54" s="74">
        <v>42081</v>
      </c>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188" t="s">
        <v>1424</v>
      </c>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69" t="s">
        <v>1422</v>
      </c>
      <c r="DY54" s="4"/>
    </row>
    <row r="55" spans="1:129" x14ac:dyDescent="0.2">
      <c r="A55" s="135">
        <f>'All data'!A55</f>
        <v>137</v>
      </c>
      <c r="B55" s="135" t="str">
        <f>'All data'!M55</f>
        <v>U</v>
      </c>
      <c r="C55" s="135" t="str">
        <f>'All data'!N55</f>
        <v>U</v>
      </c>
      <c r="D55" s="135" t="str">
        <f>'All data'!O55</f>
        <v>wt</v>
      </c>
      <c r="E55" s="135" t="str">
        <f>'All data'!P55</f>
        <v>wt</v>
      </c>
      <c r="F55" s="135" t="str">
        <f>'All data'!Q55</f>
        <v>wt</v>
      </c>
      <c r="H55" s="144" t="s">
        <v>1212</v>
      </c>
      <c r="I55" s="135" t="s">
        <v>979</v>
      </c>
      <c r="J55" s="39" t="s">
        <v>982</v>
      </c>
      <c r="K55" s="135" t="s">
        <v>981</v>
      </c>
      <c r="L55" s="145">
        <v>42081</v>
      </c>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69" t="s">
        <v>1422</v>
      </c>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row>
    <row r="56" spans="1:129" x14ac:dyDescent="0.2">
      <c r="A56" s="4">
        <f>'All data'!A56</f>
        <v>139</v>
      </c>
      <c r="B56" s="4" t="str">
        <f>'All data'!M56</f>
        <v>U</v>
      </c>
      <c r="C56" s="4" t="str">
        <f>'All data'!N56</f>
        <v>U</v>
      </c>
      <c r="D56" s="4" t="str">
        <f>'All data'!O56</f>
        <v>C250T</v>
      </c>
      <c r="E56" s="4" t="str">
        <f>'All data'!P56</f>
        <v>wt</v>
      </c>
      <c r="F56" s="4" t="str">
        <f>'All data'!Q56</f>
        <v>wt</v>
      </c>
      <c r="H56" s="58" t="s">
        <v>1212</v>
      </c>
      <c r="I56" s="4" t="s">
        <v>979</v>
      </c>
      <c r="J56" s="38" t="s">
        <v>982</v>
      </c>
      <c r="K56" s="4" t="s">
        <v>981</v>
      </c>
      <c r="L56" s="74">
        <v>42081</v>
      </c>
      <c r="N56" s="4"/>
      <c r="O56" s="4"/>
      <c r="P56" s="4"/>
      <c r="Q56" s="4"/>
      <c r="R56" s="4"/>
      <c r="S56" s="4"/>
      <c r="T56" s="191" t="s">
        <v>1428</v>
      </c>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69" t="s">
        <v>1422</v>
      </c>
      <c r="BM56" s="4"/>
      <c r="BN56" s="4"/>
      <c r="BO56" s="4"/>
      <c r="BP56" s="4"/>
      <c r="BQ56" s="4"/>
      <c r="BR56" s="4"/>
      <c r="BS56" s="4"/>
      <c r="BT56" s="4"/>
      <c r="BU56" s="69" t="s">
        <v>1422</v>
      </c>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69" t="s">
        <v>1422</v>
      </c>
      <c r="DN56" s="4"/>
      <c r="DO56" s="69" t="s">
        <v>1422</v>
      </c>
      <c r="DP56" s="4"/>
      <c r="DQ56" s="4"/>
      <c r="DR56" s="4"/>
      <c r="DS56" s="4"/>
      <c r="DT56" s="4"/>
      <c r="DU56" s="4"/>
      <c r="DV56" s="4"/>
      <c r="DW56" s="4"/>
      <c r="DX56" s="4"/>
      <c r="DY56" s="4"/>
    </row>
    <row r="57" spans="1:129" x14ac:dyDescent="0.2">
      <c r="A57" s="135">
        <f>'All data'!A57</f>
        <v>143</v>
      </c>
      <c r="B57" s="135" t="str">
        <f>'All data'!M57</f>
        <v>U</v>
      </c>
      <c r="C57" s="135" t="str">
        <f>'All data'!N57</f>
        <v>M</v>
      </c>
      <c r="D57" s="135" t="str">
        <f>'All data'!O57</f>
        <v>C228T</v>
      </c>
      <c r="E57" s="135" t="str">
        <f>'All data'!P57</f>
        <v>wt</v>
      </c>
      <c r="F57" s="135" t="str">
        <f>'All data'!Q57</f>
        <v>wt</v>
      </c>
      <c r="H57" s="144" t="s">
        <v>1212</v>
      </c>
      <c r="I57" s="135" t="s">
        <v>979</v>
      </c>
      <c r="J57" s="39" t="s">
        <v>982</v>
      </c>
      <c r="K57" s="135" t="s">
        <v>981</v>
      </c>
      <c r="L57" s="145">
        <v>42081</v>
      </c>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row>
    <row r="58" spans="1:129" x14ac:dyDescent="0.2">
      <c r="A58" s="4">
        <f>'All data'!A58</f>
        <v>146</v>
      </c>
      <c r="B58" s="4" t="str">
        <f>'All data'!M58</f>
        <v>U</v>
      </c>
      <c r="C58" s="4" t="str">
        <f>'All data'!N58</f>
        <v>U</v>
      </c>
      <c r="D58" s="4" t="str">
        <f>'All data'!O58</f>
        <v>wt</v>
      </c>
      <c r="E58" s="4" t="str">
        <f>'All data'!P58</f>
        <v>wt</v>
      </c>
      <c r="F58" s="4" t="str">
        <f>'All data'!Q58</f>
        <v>wt</v>
      </c>
      <c r="H58" s="58" t="s">
        <v>1212</v>
      </c>
      <c r="I58" s="4" t="s">
        <v>979</v>
      </c>
      <c r="J58" s="38" t="s">
        <v>982</v>
      </c>
      <c r="K58" s="4" t="s">
        <v>981</v>
      </c>
      <c r="L58" s="74">
        <v>42081</v>
      </c>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69" t="s">
        <v>1422</v>
      </c>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row>
    <row r="59" spans="1:129" x14ac:dyDescent="0.2">
      <c r="A59" s="135">
        <f>'All data'!A59</f>
        <v>147</v>
      </c>
      <c r="B59" s="135" t="str">
        <f>'All data'!M59</f>
        <v>U</v>
      </c>
      <c r="C59" s="135" t="str">
        <f>'All data'!N59</f>
        <v>U</v>
      </c>
      <c r="D59" s="135" t="str">
        <f>'All data'!O59</f>
        <v>C228T</v>
      </c>
      <c r="E59" s="135" t="str">
        <f>'All data'!P59</f>
        <v>wt</v>
      </c>
      <c r="F59" s="135" t="str">
        <f>'All data'!Q59</f>
        <v>wt</v>
      </c>
      <c r="H59" s="144" t="s">
        <v>983</v>
      </c>
      <c r="I59" s="135" t="s">
        <v>979</v>
      </c>
      <c r="J59" s="39" t="s">
        <v>982</v>
      </c>
      <c r="K59" s="135" t="s">
        <v>981</v>
      </c>
      <c r="L59" s="145">
        <v>42081</v>
      </c>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190" t="s">
        <v>1426</v>
      </c>
      <c r="BZ59" s="4"/>
      <c r="CA59" s="4"/>
      <c r="CB59" s="4"/>
      <c r="CC59" s="4"/>
      <c r="CD59" s="4"/>
      <c r="CE59" s="4"/>
      <c r="CF59" s="4"/>
      <c r="CG59" s="4"/>
      <c r="CH59" s="4"/>
      <c r="CI59" s="4"/>
      <c r="CJ59" s="4"/>
      <c r="CK59" s="4"/>
      <c r="CL59" s="4"/>
      <c r="CM59" s="70" t="s">
        <v>1431</v>
      </c>
      <c r="CN59" s="4"/>
      <c r="CO59" s="4"/>
      <c r="CP59" s="4"/>
      <c r="CQ59" s="4"/>
      <c r="CR59" s="4"/>
      <c r="CS59" s="4"/>
      <c r="CT59" s="4"/>
      <c r="CU59" s="4"/>
      <c r="CV59" s="4"/>
      <c r="CW59" s="187" t="s">
        <v>1423</v>
      </c>
      <c r="CX59" s="4"/>
      <c r="CY59" s="4"/>
      <c r="CZ59" s="4"/>
      <c r="DA59" s="4"/>
      <c r="DB59" s="4"/>
      <c r="DC59" s="4"/>
      <c r="DD59" s="4"/>
      <c r="DE59" s="4"/>
      <c r="DF59" s="4"/>
      <c r="DG59" s="4"/>
      <c r="DH59" s="4"/>
      <c r="DI59" s="4"/>
      <c r="DJ59" s="4"/>
      <c r="DK59" s="4"/>
      <c r="DL59" s="4"/>
      <c r="DM59" s="4"/>
      <c r="DN59" s="4"/>
      <c r="DO59" s="4"/>
      <c r="DP59" s="4"/>
      <c r="DQ59" s="4"/>
      <c r="DR59" s="69" t="s">
        <v>1422</v>
      </c>
      <c r="DS59" s="4"/>
      <c r="DT59" s="4"/>
      <c r="DU59" s="4"/>
      <c r="DV59" s="4"/>
      <c r="DW59" s="4"/>
      <c r="DX59" s="4"/>
      <c r="DY59" s="4"/>
    </row>
    <row r="60" spans="1:129" x14ac:dyDescent="0.2">
      <c r="A60" s="4">
        <f>'All data'!A60</f>
        <v>148</v>
      </c>
      <c r="B60" s="4" t="str">
        <f>'All data'!M60</f>
        <v>U</v>
      </c>
      <c r="C60" s="4" t="str">
        <f>'All data'!N60</f>
        <v>U</v>
      </c>
      <c r="D60" s="4" t="str">
        <f>'All data'!O60</f>
        <v>C228T</v>
      </c>
      <c r="E60" s="4" t="str">
        <f>'All data'!P60</f>
        <v>wt</v>
      </c>
      <c r="F60" s="4" t="str">
        <f>'All data'!Q60</f>
        <v>wt</v>
      </c>
      <c r="H60" s="58" t="s">
        <v>1212</v>
      </c>
      <c r="I60" s="4" t="s">
        <v>979</v>
      </c>
      <c r="J60" s="38" t="s">
        <v>982</v>
      </c>
      <c r="K60" s="4" t="s">
        <v>981</v>
      </c>
      <c r="L60" s="74">
        <v>42081</v>
      </c>
      <c r="N60" s="4"/>
      <c r="O60" s="69" t="s">
        <v>1422</v>
      </c>
      <c r="P60" s="4"/>
      <c r="Q60" s="4"/>
      <c r="R60" s="4"/>
      <c r="S60" s="4"/>
      <c r="T60" s="4"/>
      <c r="U60" s="4"/>
      <c r="V60" s="4"/>
      <c r="W60" s="69" t="s">
        <v>1422</v>
      </c>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69" t="s">
        <v>1422</v>
      </c>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row>
    <row r="61" spans="1:129" x14ac:dyDescent="0.2">
      <c r="A61" s="135">
        <f>'All data'!A61</f>
        <v>150</v>
      </c>
      <c r="B61" s="135" t="str">
        <f>'All data'!M61</f>
        <v>U</v>
      </c>
      <c r="C61" s="135" t="str">
        <f>'All data'!N61</f>
        <v>U</v>
      </c>
      <c r="D61" s="135" t="str">
        <f>'All data'!O61</f>
        <v>C228T</v>
      </c>
      <c r="E61" s="135" t="str">
        <f>'All data'!P61</f>
        <v>wt</v>
      </c>
      <c r="F61" s="135" t="str">
        <f>'All data'!Q61</f>
        <v>wt</v>
      </c>
      <c r="H61" s="144" t="s">
        <v>983</v>
      </c>
      <c r="I61" s="135" t="s">
        <v>979</v>
      </c>
      <c r="J61" s="39" t="s">
        <v>982</v>
      </c>
      <c r="K61" s="135" t="s">
        <v>981</v>
      </c>
      <c r="L61" s="145">
        <v>42081</v>
      </c>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190" t="s">
        <v>1426</v>
      </c>
      <c r="DF61" s="4"/>
      <c r="DG61" s="4"/>
      <c r="DH61" s="4"/>
      <c r="DI61" s="4"/>
      <c r="DJ61" s="4"/>
      <c r="DK61" s="4"/>
      <c r="DL61" s="4"/>
      <c r="DM61" s="4"/>
      <c r="DN61" s="4"/>
      <c r="DO61" s="4"/>
      <c r="DP61" s="4"/>
      <c r="DQ61" s="4"/>
      <c r="DR61" s="4"/>
      <c r="DS61" s="4"/>
      <c r="DT61" s="4"/>
      <c r="DU61" s="4"/>
      <c r="DV61" s="4"/>
      <c r="DW61" s="4"/>
      <c r="DX61" s="4"/>
      <c r="DY61" s="4"/>
    </row>
    <row r="62" spans="1:129" x14ac:dyDescent="0.2">
      <c r="A62" s="4">
        <f>'All data'!A62</f>
        <v>154</v>
      </c>
      <c r="B62" s="4" t="str">
        <f>'All data'!M62</f>
        <v>U</v>
      </c>
      <c r="C62" s="4" t="str">
        <f>'All data'!N62</f>
        <v>U</v>
      </c>
      <c r="D62" s="4" t="str">
        <f>'All data'!O62</f>
        <v>C228T</v>
      </c>
      <c r="E62" s="4" t="str">
        <f>'All data'!P62</f>
        <v>wt</v>
      </c>
      <c r="F62" s="4" t="str">
        <f>'All data'!Q62</f>
        <v>wt</v>
      </c>
      <c r="H62" s="58" t="s">
        <v>983</v>
      </c>
      <c r="I62" s="4" t="s">
        <v>979</v>
      </c>
      <c r="J62" s="38" t="s">
        <v>982</v>
      </c>
      <c r="K62" s="4" t="s">
        <v>981</v>
      </c>
      <c r="L62" s="74">
        <v>42081</v>
      </c>
      <c r="N62" s="4"/>
      <c r="O62" s="4"/>
      <c r="P62" s="4"/>
      <c r="Q62" s="4"/>
      <c r="R62" s="4"/>
      <c r="S62" s="4"/>
      <c r="T62" s="4"/>
      <c r="U62" s="4"/>
      <c r="V62" s="4"/>
      <c r="W62" s="4"/>
      <c r="X62" s="4"/>
      <c r="Y62" s="4"/>
      <c r="Z62" s="4"/>
      <c r="AA62" s="4"/>
      <c r="AB62" s="4"/>
      <c r="AC62" s="4"/>
      <c r="AD62" s="69" t="s">
        <v>1422</v>
      </c>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69" t="s">
        <v>1422</v>
      </c>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69" t="s">
        <v>1422</v>
      </c>
      <c r="CF62" s="4"/>
      <c r="CG62" s="4"/>
      <c r="CH62" s="4"/>
      <c r="CI62" s="4"/>
      <c r="CJ62" s="4"/>
      <c r="CK62" s="4"/>
      <c r="CL62" s="4"/>
      <c r="CM62" s="4"/>
      <c r="CN62" s="4"/>
      <c r="CO62" s="4"/>
      <c r="CP62" s="4"/>
      <c r="CQ62" s="4"/>
      <c r="CR62" s="4"/>
      <c r="CS62" s="4"/>
      <c r="CT62" s="4"/>
      <c r="CU62" s="4"/>
      <c r="CV62" s="4"/>
      <c r="CW62" s="4"/>
      <c r="CX62" s="4"/>
      <c r="CY62" s="69" t="s">
        <v>1422</v>
      </c>
      <c r="CZ62" s="69" t="s">
        <v>1422</v>
      </c>
      <c r="DA62" s="4"/>
      <c r="DB62" s="4"/>
      <c r="DC62" s="4"/>
      <c r="DD62" s="4"/>
      <c r="DE62" s="4"/>
      <c r="DF62" s="4"/>
      <c r="DG62" s="4"/>
      <c r="DH62" s="4"/>
      <c r="DI62" s="4"/>
      <c r="DJ62" s="4"/>
      <c r="DK62" s="4"/>
      <c r="DL62" s="4"/>
      <c r="DM62" s="4"/>
      <c r="DN62" s="4"/>
      <c r="DO62" s="4"/>
      <c r="DP62" s="4"/>
      <c r="DQ62" s="4"/>
      <c r="DR62" s="69" t="s">
        <v>1422</v>
      </c>
      <c r="DS62" s="4"/>
      <c r="DT62" s="4"/>
      <c r="DU62" s="4"/>
      <c r="DV62" s="4"/>
      <c r="DW62" s="4"/>
      <c r="DX62" s="4"/>
      <c r="DY62" s="189" t="s">
        <v>1425</v>
      </c>
    </row>
    <row r="63" spans="1:129" x14ac:dyDescent="0.2">
      <c r="A63" s="135">
        <f>'All data'!A63</f>
        <v>155</v>
      </c>
      <c r="B63" s="135" t="str">
        <f>'All data'!M63</f>
        <v>M</v>
      </c>
      <c r="C63" s="135" t="str">
        <f>'All data'!N63</f>
        <v>M</v>
      </c>
      <c r="D63" s="135" t="str">
        <f>'All data'!O63</f>
        <v>C228T</v>
      </c>
      <c r="E63" s="135" t="str">
        <f>'All data'!P63</f>
        <v>wt</v>
      </c>
      <c r="F63" s="135" t="str">
        <f>'All data'!Q63</f>
        <v>wt</v>
      </c>
      <c r="H63" s="144" t="s">
        <v>1212</v>
      </c>
      <c r="I63" s="135" t="s">
        <v>979</v>
      </c>
      <c r="J63" s="39" t="s">
        <v>982</v>
      </c>
      <c r="K63" s="135" t="s">
        <v>981</v>
      </c>
      <c r="L63" s="145">
        <v>42081</v>
      </c>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69" t="s">
        <v>1422</v>
      </c>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69" t="s">
        <v>1422</v>
      </c>
      <c r="DP63" s="4"/>
      <c r="DQ63" s="4"/>
      <c r="DR63" s="4"/>
      <c r="DS63" s="4"/>
      <c r="DT63" s="4"/>
      <c r="DU63" s="4"/>
      <c r="DV63" s="4"/>
      <c r="DW63" s="4"/>
      <c r="DX63" s="4"/>
      <c r="DY63" s="4"/>
    </row>
    <row r="64" spans="1:129" x14ac:dyDescent="0.2">
      <c r="A64" s="4">
        <f>'All data'!A64</f>
        <v>156</v>
      </c>
      <c r="B64" s="4" t="str">
        <f>'All data'!M64</f>
        <v>M</v>
      </c>
      <c r="C64" s="4" t="str">
        <f>'All data'!N64</f>
        <v>M</v>
      </c>
      <c r="D64" s="4" t="str">
        <f>'All data'!O64</f>
        <v>C228T</v>
      </c>
      <c r="E64" s="4" t="str">
        <f>'All data'!P64</f>
        <v>wt</v>
      </c>
      <c r="F64" s="4" t="str">
        <f>'All data'!Q64</f>
        <v>wt</v>
      </c>
      <c r="H64" s="58" t="s">
        <v>1212</v>
      </c>
      <c r="I64" s="4" t="s">
        <v>979</v>
      </c>
      <c r="J64" s="38" t="s">
        <v>982</v>
      </c>
      <c r="K64" s="4" t="s">
        <v>981</v>
      </c>
      <c r="L64" s="74">
        <v>42081</v>
      </c>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192" t="s">
        <v>1433</v>
      </c>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row>
    <row r="65" spans="1:129" x14ac:dyDescent="0.2">
      <c r="A65" s="135">
        <f>'All data'!A65</f>
        <v>157</v>
      </c>
      <c r="B65" s="135" t="s">
        <v>57</v>
      </c>
      <c r="C65" s="135" t="str">
        <f>'All data'!N65</f>
        <v>U</v>
      </c>
      <c r="D65" s="135" t="str">
        <f>'All data'!O65</f>
        <v>C250T</v>
      </c>
      <c r="E65" s="135" t="str">
        <f>'All data'!P65</f>
        <v>wt</v>
      </c>
      <c r="F65" s="135" t="str">
        <f>'All data'!Q65</f>
        <v>wt</v>
      </c>
      <c r="H65" s="144" t="s">
        <v>1091</v>
      </c>
      <c r="I65" s="135" t="s">
        <v>1090</v>
      </c>
      <c r="J65" s="39" t="s">
        <v>982</v>
      </c>
      <c r="K65" s="135" t="s">
        <v>981</v>
      </c>
      <c r="L65" s="145">
        <v>43271</v>
      </c>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69" t="s">
        <v>1422</v>
      </c>
      <c r="CC65" s="4"/>
      <c r="CD65" s="4"/>
      <c r="CE65" s="4"/>
      <c r="CF65" s="4"/>
      <c r="CG65" s="4"/>
      <c r="CH65" s="187" t="s">
        <v>1423</v>
      </c>
      <c r="CI65" s="4"/>
      <c r="CJ65" s="4"/>
      <c r="CK65" s="69" t="s">
        <v>1422</v>
      </c>
      <c r="CL65" s="4"/>
      <c r="CM65" s="4"/>
      <c r="CN65" s="4"/>
      <c r="CO65" s="193" t="s">
        <v>1434</v>
      </c>
      <c r="CP65" s="4"/>
      <c r="CQ65" s="4"/>
      <c r="CR65" s="4"/>
      <c r="CS65" s="4"/>
      <c r="CT65" s="4"/>
      <c r="CU65" s="4"/>
      <c r="CV65" s="4"/>
      <c r="CW65" s="4"/>
      <c r="CX65" s="4"/>
      <c r="CY65" s="4"/>
      <c r="CZ65" s="189" t="s">
        <v>1425</v>
      </c>
      <c r="DA65" s="4"/>
      <c r="DB65" s="4"/>
      <c r="DC65" s="4"/>
      <c r="DD65" s="4"/>
      <c r="DE65" s="4"/>
      <c r="DF65" s="4"/>
      <c r="DG65" s="4"/>
      <c r="DH65" s="4"/>
      <c r="DI65" s="4"/>
      <c r="DJ65" s="4"/>
      <c r="DK65" s="4"/>
      <c r="DL65" s="4"/>
      <c r="DM65" s="4"/>
      <c r="DN65" s="4"/>
      <c r="DO65" s="191" t="s">
        <v>1428</v>
      </c>
      <c r="DP65" s="4"/>
      <c r="DQ65" s="4"/>
      <c r="DR65" s="4"/>
      <c r="DS65" s="4"/>
      <c r="DT65" s="4"/>
      <c r="DU65" s="4"/>
      <c r="DV65" s="4"/>
      <c r="DW65" s="4"/>
      <c r="DX65" s="4"/>
      <c r="DY65" s="4"/>
    </row>
    <row r="66" spans="1:129" x14ac:dyDescent="0.2">
      <c r="A66" s="4">
        <f>'All data'!A66</f>
        <v>159</v>
      </c>
      <c r="B66" s="4" t="s">
        <v>57</v>
      </c>
      <c r="C66" s="4" t="str">
        <f>'All data'!N66</f>
        <v>Indeterminate</v>
      </c>
      <c r="D66" s="4" t="str">
        <f>'All data'!O66</f>
        <v>wt</v>
      </c>
      <c r="E66" s="4" t="str">
        <f>'All data'!P66</f>
        <v>wt</v>
      </c>
      <c r="F66" s="4" t="str">
        <f>'All data'!Q66</f>
        <v>wt</v>
      </c>
      <c r="H66" s="58" t="s">
        <v>1212</v>
      </c>
      <c r="I66" s="4" t="s">
        <v>979</v>
      </c>
      <c r="J66" s="38" t="s">
        <v>982</v>
      </c>
      <c r="K66" s="4" t="s">
        <v>981</v>
      </c>
      <c r="L66" s="74">
        <v>42081</v>
      </c>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69" t="s">
        <v>1422</v>
      </c>
      <c r="DP66" s="4"/>
      <c r="DQ66" s="4"/>
      <c r="DR66" s="4"/>
      <c r="DS66" s="4"/>
      <c r="DT66" s="4"/>
      <c r="DU66" s="4"/>
      <c r="DV66" s="4"/>
      <c r="DW66" s="4"/>
      <c r="DX66" s="4"/>
      <c r="DY66" s="4"/>
    </row>
    <row r="67" spans="1:129" x14ac:dyDescent="0.2">
      <c r="A67" s="135">
        <f>'All data'!A67</f>
        <v>161</v>
      </c>
      <c r="B67" s="135" t="str">
        <f>'All data'!M67</f>
        <v>M</v>
      </c>
      <c r="C67" s="135" t="str">
        <f>'All data'!N67</f>
        <v>M</v>
      </c>
      <c r="D67" s="135" t="str">
        <f>'All data'!O67</f>
        <v>C228T</v>
      </c>
      <c r="E67" s="135" t="str">
        <f>'All data'!P67</f>
        <v>wt</v>
      </c>
      <c r="F67" s="135" t="str">
        <f>'All data'!Q67</f>
        <v>wt</v>
      </c>
      <c r="H67" s="144" t="s">
        <v>1091</v>
      </c>
      <c r="I67" s="135" t="s">
        <v>1090</v>
      </c>
      <c r="J67" s="39" t="s">
        <v>982</v>
      </c>
      <c r="K67" s="135" t="s">
        <v>980</v>
      </c>
      <c r="L67" s="145">
        <v>42675</v>
      </c>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70" t="s">
        <v>1431</v>
      </c>
      <c r="BK67" s="4"/>
      <c r="BL67" s="4"/>
      <c r="BM67" s="4"/>
      <c r="BN67" s="4"/>
      <c r="BO67" s="4"/>
      <c r="BP67" s="4"/>
      <c r="BQ67" s="4"/>
      <c r="BR67" s="4"/>
      <c r="BS67" s="4"/>
      <c r="BT67" s="4"/>
      <c r="BU67" s="4"/>
      <c r="BV67" s="4"/>
      <c r="BW67" s="4"/>
      <c r="BX67" s="4"/>
      <c r="BY67" s="4"/>
      <c r="BZ67" s="4"/>
      <c r="CA67" s="69" t="s">
        <v>1422</v>
      </c>
      <c r="CB67" s="69" t="s">
        <v>1422</v>
      </c>
      <c r="CC67" s="4"/>
      <c r="CD67" s="4"/>
      <c r="CE67" s="4"/>
      <c r="CF67" s="4"/>
      <c r="CG67" s="4"/>
      <c r="CH67" s="4"/>
      <c r="CI67" s="4"/>
      <c r="CJ67" s="4"/>
      <c r="CK67" s="4"/>
      <c r="CL67" s="4"/>
      <c r="CM67" s="189" t="s">
        <v>1425</v>
      </c>
      <c r="CN67" s="4"/>
      <c r="CO67" s="4"/>
      <c r="CP67" s="4"/>
      <c r="CQ67" s="4"/>
      <c r="CR67" s="4"/>
      <c r="CS67" s="189" t="s">
        <v>1425</v>
      </c>
      <c r="CT67" s="4"/>
      <c r="CU67" s="4"/>
      <c r="CV67" s="4"/>
      <c r="CW67" s="4"/>
      <c r="CX67" s="4"/>
      <c r="CY67" s="4"/>
      <c r="CZ67" s="4"/>
      <c r="DA67" s="4"/>
      <c r="DB67" s="4"/>
      <c r="DC67" s="4"/>
      <c r="DD67" s="187" t="s">
        <v>1423</v>
      </c>
      <c r="DE67" s="4"/>
      <c r="DF67" s="4"/>
      <c r="DG67" s="4"/>
      <c r="DH67" s="4"/>
      <c r="DI67" s="4"/>
      <c r="DJ67" s="4"/>
      <c r="DK67" s="4"/>
      <c r="DL67" s="4"/>
      <c r="DM67" s="4"/>
      <c r="DN67" s="4"/>
      <c r="DO67" s="69" t="s">
        <v>1422</v>
      </c>
      <c r="DP67" s="4"/>
      <c r="DQ67" s="4"/>
      <c r="DR67" s="69" t="s">
        <v>1422</v>
      </c>
      <c r="DS67" s="4"/>
      <c r="DT67" s="4"/>
      <c r="DU67" s="4"/>
      <c r="DV67" s="4"/>
      <c r="DW67" s="4"/>
      <c r="DX67" s="4"/>
      <c r="DY67" s="4"/>
    </row>
    <row r="68" spans="1:129" x14ac:dyDescent="0.2">
      <c r="A68" s="4">
        <f>'All data'!A68</f>
        <v>164</v>
      </c>
      <c r="B68" s="4" t="str">
        <f>'All data'!M68</f>
        <v>U</v>
      </c>
      <c r="C68" s="4" t="str">
        <f>'All data'!N68</f>
        <v>M</v>
      </c>
      <c r="D68" s="4" t="str">
        <f>'All data'!O68</f>
        <v>wt</v>
      </c>
      <c r="E68" s="4" t="str">
        <f>'All data'!P68</f>
        <v>R132H</v>
      </c>
      <c r="F68" s="4" t="str">
        <f>'All data'!Q68</f>
        <v>wt</v>
      </c>
      <c r="H68" s="58" t="s">
        <v>1091</v>
      </c>
      <c r="I68" s="4" t="s">
        <v>1090</v>
      </c>
      <c r="J68" s="38" t="s">
        <v>982</v>
      </c>
      <c r="K68" s="4" t="s">
        <v>981</v>
      </c>
      <c r="L68" s="74">
        <v>42675</v>
      </c>
      <c r="N68" s="4"/>
      <c r="O68" s="4"/>
      <c r="P68" s="4"/>
      <c r="Q68" s="4"/>
      <c r="R68" s="4"/>
      <c r="S68" s="69" t="s">
        <v>1422</v>
      </c>
      <c r="T68" s="4"/>
      <c r="U68" s="190" t="s">
        <v>1426</v>
      </c>
      <c r="V68" s="190" t="s">
        <v>1426</v>
      </c>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69" t="s">
        <v>1457</v>
      </c>
      <c r="BF68" s="4"/>
      <c r="BG68" s="4"/>
      <c r="BH68" s="4"/>
      <c r="BI68" s="4"/>
      <c r="BJ68" s="4"/>
      <c r="BK68" s="4"/>
      <c r="BL68" s="4"/>
      <c r="BM68" s="4"/>
      <c r="BN68" s="4"/>
      <c r="BO68" s="4"/>
      <c r="BP68" s="4"/>
      <c r="BQ68" s="4"/>
      <c r="BR68" s="4"/>
      <c r="BS68" s="4"/>
      <c r="BT68" s="4"/>
      <c r="BU68" s="4"/>
      <c r="BV68" s="4"/>
      <c r="BW68" s="4"/>
      <c r="BX68" s="4"/>
      <c r="BY68" s="4"/>
      <c r="BZ68" s="4"/>
      <c r="CA68" s="4"/>
      <c r="CB68" s="4"/>
      <c r="CC68" s="190" t="s">
        <v>1426</v>
      </c>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188" t="s">
        <v>1424</v>
      </c>
      <c r="DP68" s="4"/>
      <c r="DQ68" s="4"/>
      <c r="DR68" s="4"/>
      <c r="DS68" s="4"/>
      <c r="DT68" s="4"/>
      <c r="DU68" s="4"/>
      <c r="DV68" s="4"/>
      <c r="DW68" s="4"/>
      <c r="DX68" s="4"/>
      <c r="DY68" s="4"/>
    </row>
    <row r="69" spans="1:129" x14ac:dyDescent="0.2">
      <c r="A69" s="135">
        <f>'All data'!A69</f>
        <v>167</v>
      </c>
      <c r="B69" s="135" t="str">
        <f>'All data'!M69</f>
        <v>M</v>
      </c>
      <c r="C69" s="135" t="str">
        <f>'All data'!N69</f>
        <v>M</v>
      </c>
      <c r="D69" s="135" t="str">
        <f>'All data'!O69</f>
        <v>C228T</v>
      </c>
      <c r="E69" s="135" t="str">
        <f>'All data'!P69</f>
        <v>wt</v>
      </c>
      <c r="F69" s="135" t="str">
        <f>'All data'!Q69</f>
        <v>wt</v>
      </c>
      <c r="H69" s="144" t="s">
        <v>1091</v>
      </c>
      <c r="I69" s="135" t="s">
        <v>1090</v>
      </c>
      <c r="J69" s="39" t="s">
        <v>982</v>
      </c>
      <c r="K69" s="135" t="s">
        <v>980</v>
      </c>
      <c r="L69" s="145">
        <v>42675</v>
      </c>
      <c r="N69" s="4"/>
      <c r="O69" s="4"/>
      <c r="P69" s="69" t="s">
        <v>1422</v>
      </c>
      <c r="Q69" s="4"/>
      <c r="R69" s="4"/>
      <c r="S69" s="69" t="s">
        <v>1422</v>
      </c>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69" t="s">
        <v>1422</v>
      </c>
      <c r="BE69" s="4"/>
      <c r="BF69" s="4"/>
      <c r="BG69" s="4"/>
      <c r="BH69" s="4"/>
      <c r="BI69" s="4"/>
      <c r="BJ69" s="4"/>
      <c r="BK69" s="4"/>
      <c r="BL69" s="4"/>
      <c r="BM69" s="4"/>
      <c r="BN69" s="4"/>
      <c r="BO69" s="4"/>
      <c r="BP69" s="4"/>
      <c r="BQ69" s="4"/>
      <c r="BR69" s="4"/>
      <c r="BS69" s="4"/>
      <c r="BT69" s="4"/>
      <c r="BU69" s="4"/>
      <c r="BV69" s="4"/>
      <c r="BW69" s="4"/>
      <c r="BX69" s="4"/>
      <c r="BY69" s="70" t="s">
        <v>1431</v>
      </c>
      <c r="BZ69" s="4"/>
      <c r="CA69" s="4"/>
      <c r="CB69" s="69" t="s">
        <v>1422</v>
      </c>
      <c r="CC69" s="69" t="s">
        <v>1422</v>
      </c>
      <c r="CD69" s="4"/>
      <c r="CE69" s="4"/>
      <c r="CF69" s="4"/>
      <c r="CG69" s="4"/>
      <c r="CH69" s="4"/>
      <c r="CI69" s="4"/>
      <c r="CJ69" s="4"/>
      <c r="CK69" s="4"/>
      <c r="CL69" s="4"/>
      <c r="CM69" s="70" t="s">
        <v>1431</v>
      </c>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187" t="s">
        <v>1423</v>
      </c>
      <c r="DP69" s="4"/>
      <c r="DQ69" s="4"/>
      <c r="DR69" s="4"/>
      <c r="DS69" s="4"/>
      <c r="DT69" s="4"/>
      <c r="DU69" s="4"/>
      <c r="DV69" s="4"/>
      <c r="DW69" s="4"/>
      <c r="DX69" s="4"/>
      <c r="DY69" s="4"/>
    </row>
    <row r="70" spans="1:129" x14ac:dyDescent="0.2">
      <c r="A70" s="4">
        <f>'All data'!A70</f>
        <v>168</v>
      </c>
      <c r="B70" s="4" t="str">
        <f>'All data'!M70</f>
        <v>U</v>
      </c>
      <c r="C70" s="4" t="str">
        <f>'All data'!N70</f>
        <v>M</v>
      </c>
      <c r="D70" s="4" t="str">
        <f>'All data'!O70</f>
        <v>wt</v>
      </c>
      <c r="E70" s="4" t="str">
        <f>'All data'!P70</f>
        <v>wt</v>
      </c>
      <c r="F70" s="4" t="str">
        <f>'All data'!Q70</f>
        <v>wt</v>
      </c>
      <c r="H70" s="58" t="s">
        <v>1212</v>
      </c>
      <c r="I70" s="4" t="s">
        <v>979</v>
      </c>
      <c r="J70" s="38" t="s">
        <v>982</v>
      </c>
      <c r="K70" s="4" t="s">
        <v>981</v>
      </c>
      <c r="L70" s="74">
        <v>42081</v>
      </c>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69" t="s">
        <v>1422</v>
      </c>
      <c r="DP70" s="4"/>
      <c r="DQ70" s="4"/>
      <c r="DR70" s="4"/>
      <c r="DS70" s="4"/>
      <c r="DT70" s="4"/>
      <c r="DU70" s="4"/>
      <c r="DV70" s="4"/>
      <c r="DW70" s="4"/>
      <c r="DX70" s="4"/>
      <c r="DY70" s="4"/>
    </row>
    <row r="71" spans="1:129" x14ac:dyDescent="0.2">
      <c r="A71" s="135">
        <f>'All data'!A71</f>
        <v>170</v>
      </c>
      <c r="B71" s="135" t="str">
        <f>'All data'!M71</f>
        <v>U</v>
      </c>
      <c r="C71" s="135" t="str">
        <f>'All data'!N71</f>
        <v>M</v>
      </c>
      <c r="D71" s="135" t="str">
        <f>'All data'!O71</f>
        <v>C228T</v>
      </c>
      <c r="E71" s="135" t="str">
        <f>'All data'!P71</f>
        <v>wt</v>
      </c>
      <c r="F71" s="135" t="str">
        <f>'All data'!Q71</f>
        <v>wt</v>
      </c>
      <c r="H71" s="144" t="s">
        <v>1212</v>
      </c>
      <c r="I71" s="135" t="s">
        <v>979</v>
      </c>
      <c r="J71" s="39" t="s">
        <v>982</v>
      </c>
      <c r="K71" s="135" t="s">
        <v>981</v>
      </c>
      <c r="L71" s="145">
        <v>42081</v>
      </c>
      <c r="N71" s="4"/>
      <c r="O71" s="4"/>
      <c r="P71" s="4"/>
      <c r="Q71" s="4"/>
      <c r="R71" s="4"/>
      <c r="S71" s="69" t="s">
        <v>1422</v>
      </c>
      <c r="T71" s="4"/>
      <c r="U71" s="4"/>
      <c r="V71" s="4"/>
      <c r="W71" s="4"/>
      <c r="X71" s="4"/>
      <c r="Y71" s="4"/>
      <c r="Z71" s="4"/>
      <c r="AA71" s="4"/>
      <c r="AB71" s="4"/>
      <c r="AC71" s="4"/>
      <c r="AD71" s="4"/>
      <c r="AE71" s="69" t="s">
        <v>1422</v>
      </c>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69" t="s">
        <v>1422</v>
      </c>
      <c r="BN71" s="4"/>
      <c r="BO71" s="4"/>
      <c r="BP71" s="4"/>
      <c r="BQ71" s="4"/>
      <c r="BR71" s="4"/>
      <c r="BS71" s="4"/>
      <c r="BT71" s="4"/>
      <c r="BU71" s="69" t="s">
        <v>1422</v>
      </c>
      <c r="BV71" s="4"/>
      <c r="BW71" s="4"/>
      <c r="BX71" s="4"/>
      <c r="BY71" s="4"/>
      <c r="BZ71" s="4"/>
      <c r="CA71" s="4"/>
      <c r="CB71" s="69" t="s">
        <v>1422</v>
      </c>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69" t="s">
        <v>1422</v>
      </c>
      <c r="DC71" s="4"/>
      <c r="DD71" s="4"/>
      <c r="DE71" s="4"/>
      <c r="DF71" s="4"/>
      <c r="DG71" s="4"/>
      <c r="DH71" s="4"/>
      <c r="DI71" s="4"/>
      <c r="DJ71" s="4"/>
      <c r="DK71" s="4"/>
      <c r="DL71" s="4"/>
      <c r="DM71" s="4"/>
      <c r="DN71" s="4"/>
      <c r="DO71" s="69" t="s">
        <v>1422</v>
      </c>
      <c r="DP71" s="4"/>
      <c r="DQ71" s="4"/>
      <c r="DR71" s="4"/>
      <c r="DS71" s="4"/>
      <c r="DT71" s="4"/>
      <c r="DU71" s="4"/>
      <c r="DV71" s="4"/>
      <c r="DW71" s="4"/>
      <c r="DX71" s="4"/>
      <c r="DY71" s="69" t="s">
        <v>1422</v>
      </c>
    </row>
    <row r="72" spans="1:129" x14ac:dyDescent="0.2">
      <c r="A72" s="4">
        <f>'All data'!A72</f>
        <v>174</v>
      </c>
      <c r="B72" s="4" t="str">
        <f>'All data'!M72</f>
        <v>M</v>
      </c>
      <c r="C72" s="4" t="str">
        <f>'All data'!N72</f>
        <v>M</v>
      </c>
      <c r="D72" s="4" t="str">
        <f>'All data'!O72</f>
        <v>C250T</v>
      </c>
      <c r="E72" s="4" t="str">
        <f>'All data'!P72</f>
        <v>wt</v>
      </c>
      <c r="F72" s="4" t="str">
        <f>'All data'!Q72</f>
        <v>wt</v>
      </c>
      <c r="H72" s="58" t="s">
        <v>1212</v>
      </c>
      <c r="I72" s="4" t="s">
        <v>979</v>
      </c>
      <c r="J72" s="38" t="s">
        <v>982</v>
      </c>
      <c r="K72" s="4" t="s">
        <v>981</v>
      </c>
      <c r="L72" s="74">
        <v>42081</v>
      </c>
      <c r="N72" s="4"/>
      <c r="O72" s="4"/>
      <c r="P72" s="69" t="s">
        <v>1422</v>
      </c>
      <c r="Q72" s="188" t="s">
        <v>1424</v>
      </c>
      <c r="R72" s="4"/>
      <c r="S72" s="69" t="s">
        <v>1422</v>
      </c>
      <c r="T72" s="4"/>
      <c r="U72" s="69" t="s">
        <v>1422</v>
      </c>
      <c r="V72" s="4"/>
      <c r="W72" s="4"/>
      <c r="X72" s="4"/>
      <c r="Y72" s="69" t="s">
        <v>1422</v>
      </c>
      <c r="Z72" s="189" t="s">
        <v>1425</v>
      </c>
      <c r="AA72" s="4"/>
      <c r="AB72" s="188" t="s">
        <v>1424</v>
      </c>
      <c r="AC72" s="4"/>
      <c r="AD72" s="4"/>
      <c r="AE72" s="69" t="s">
        <v>1422</v>
      </c>
      <c r="AF72" s="4"/>
      <c r="AG72" s="69" t="s">
        <v>1422</v>
      </c>
      <c r="AH72" s="69" t="s">
        <v>1422</v>
      </c>
      <c r="AI72" s="69" t="s">
        <v>1422</v>
      </c>
      <c r="AJ72" s="4"/>
      <c r="AK72" s="4"/>
      <c r="AL72" s="4"/>
      <c r="AM72" s="4"/>
      <c r="AN72" s="69" t="s">
        <v>1422</v>
      </c>
      <c r="AO72" s="4"/>
      <c r="AP72" s="4"/>
      <c r="AQ72" s="4"/>
      <c r="AR72" s="4"/>
      <c r="AS72" s="69" t="s">
        <v>1422</v>
      </c>
      <c r="AT72" s="4"/>
      <c r="AU72" s="69" t="s">
        <v>1422</v>
      </c>
      <c r="AV72" s="69" t="s">
        <v>1422</v>
      </c>
      <c r="AW72" s="69" t="s">
        <v>1422</v>
      </c>
      <c r="AX72" s="4"/>
      <c r="AY72" s="4"/>
      <c r="AZ72" s="4"/>
      <c r="BA72" s="4"/>
      <c r="BB72" s="4"/>
      <c r="BC72" s="4"/>
      <c r="BD72" s="69" t="s">
        <v>1422</v>
      </c>
      <c r="BE72" s="4"/>
      <c r="BF72" s="4"/>
      <c r="BG72" s="4"/>
      <c r="BH72" s="4"/>
      <c r="BI72" s="69" t="s">
        <v>1422</v>
      </c>
      <c r="BJ72" s="4"/>
      <c r="BK72" s="4"/>
      <c r="BL72" s="69" t="s">
        <v>1422</v>
      </c>
      <c r="BM72" s="4"/>
      <c r="BN72" s="4"/>
      <c r="BO72" s="69" t="s">
        <v>1422</v>
      </c>
      <c r="BP72" s="4"/>
      <c r="BQ72" s="4"/>
      <c r="BR72" s="4"/>
      <c r="BS72" s="4"/>
      <c r="BT72" s="69" t="s">
        <v>1449</v>
      </c>
      <c r="BU72" s="69" t="s">
        <v>1422</v>
      </c>
      <c r="BV72" s="4"/>
      <c r="BW72" s="4"/>
      <c r="BX72" s="4"/>
      <c r="BY72" s="4"/>
      <c r="BZ72" s="4"/>
      <c r="CA72" s="69" t="s">
        <v>1422</v>
      </c>
      <c r="CB72" s="4"/>
      <c r="CC72" s="69" t="s">
        <v>1422</v>
      </c>
      <c r="CD72" s="191" t="s">
        <v>1428</v>
      </c>
      <c r="CE72" s="4"/>
      <c r="CF72" s="188" t="s">
        <v>1424</v>
      </c>
      <c r="CG72" s="4"/>
      <c r="CH72" s="191" t="s">
        <v>1428</v>
      </c>
      <c r="CI72" s="4"/>
      <c r="CJ72" s="69" t="s">
        <v>1422</v>
      </c>
      <c r="CK72" s="4"/>
      <c r="CL72" s="4"/>
      <c r="CM72" s="4"/>
      <c r="CN72" s="69" t="s">
        <v>1422</v>
      </c>
      <c r="CO72" s="4"/>
      <c r="CP72" s="4"/>
      <c r="CQ72" s="4"/>
      <c r="CR72" s="4"/>
      <c r="CS72" s="4"/>
      <c r="CT72" s="4"/>
      <c r="CU72" s="69" t="s">
        <v>1422</v>
      </c>
      <c r="CV72" s="4"/>
      <c r="CW72" s="4"/>
      <c r="CX72" s="4"/>
      <c r="CY72" s="69" t="s">
        <v>1422</v>
      </c>
      <c r="CZ72" s="4"/>
      <c r="DA72" s="4"/>
      <c r="DB72" s="69" t="s">
        <v>1422</v>
      </c>
      <c r="DC72" s="4"/>
      <c r="DD72" s="4"/>
      <c r="DE72" s="188" t="s">
        <v>1424</v>
      </c>
      <c r="DF72" s="4"/>
      <c r="DG72" s="69" t="s">
        <v>1422</v>
      </c>
      <c r="DH72" s="4"/>
      <c r="DI72" s="4"/>
      <c r="DJ72" s="69" t="s">
        <v>1422</v>
      </c>
      <c r="DK72" s="4"/>
      <c r="DL72" s="69" t="s">
        <v>1422</v>
      </c>
      <c r="DM72" s="4"/>
      <c r="DN72" s="4"/>
      <c r="DO72" s="4"/>
      <c r="DP72" s="4"/>
      <c r="DQ72" s="70" t="s">
        <v>1431</v>
      </c>
      <c r="DR72" s="4"/>
      <c r="DS72" s="4"/>
      <c r="DT72" s="69" t="s">
        <v>1422</v>
      </c>
      <c r="DU72" s="4"/>
      <c r="DV72" s="4"/>
      <c r="DW72" s="4"/>
      <c r="DX72" s="4"/>
      <c r="DY72" s="69" t="s">
        <v>1422</v>
      </c>
    </row>
    <row r="73" spans="1:129" x14ac:dyDescent="0.2">
      <c r="A73" s="135">
        <f>'All data'!A73</f>
        <v>177</v>
      </c>
      <c r="B73" s="135" t="str">
        <f>'All data'!M73</f>
        <v>M</v>
      </c>
      <c r="C73" s="135" t="str">
        <f>'All data'!N73</f>
        <v>M</v>
      </c>
      <c r="D73" s="135" t="str">
        <f>'All data'!O73</f>
        <v>C228T</v>
      </c>
      <c r="E73" s="135" t="str">
        <f>'All data'!P73</f>
        <v>wt</v>
      </c>
      <c r="F73" s="135" t="str">
        <f>'All data'!Q73</f>
        <v>wt</v>
      </c>
      <c r="H73" s="144" t="s">
        <v>1212</v>
      </c>
      <c r="I73" s="135" t="s">
        <v>979</v>
      </c>
      <c r="J73" s="39" t="s">
        <v>982</v>
      </c>
      <c r="K73" s="135" t="s">
        <v>981</v>
      </c>
      <c r="L73" s="145">
        <v>42081</v>
      </c>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69" t="s">
        <v>1422</v>
      </c>
      <c r="BV73" s="4"/>
      <c r="BW73" s="4"/>
      <c r="BX73" s="4"/>
      <c r="BY73" s="4"/>
      <c r="BZ73" s="4"/>
      <c r="CA73" s="4"/>
      <c r="CB73" s="4"/>
      <c r="CC73" s="4"/>
      <c r="CD73" s="4"/>
      <c r="CE73" s="4"/>
      <c r="CF73" s="4"/>
      <c r="CG73" s="4"/>
      <c r="CH73" s="4"/>
      <c r="CI73" s="4"/>
      <c r="CJ73" s="4"/>
      <c r="CK73" s="4"/>
      <c r="CL73" s="4"/>
      <c r="CM73" s="189" t="s">
        <v>1425</v>
      </c>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row>
    <row r="74" spans="1:129" x14ac:dyDescent="0.2">
      <c r="A74" s="4">
        <f>'All data'!A74</f>
        <v>181</v>
      </c>
      <c r="B74" s="4" t="str">
        <f>'All data'!M74</f>
        <v>M</v>
      </c>
      <c r="C74" s="4" t="str">
        <f>'All data'!N74</f>
        <v>M</v>
      </c>
      <c r="D74" s="4" t="str">
        <f>'All data'!O74</f>
        <v>C228T</v>
      </c>
      <c r="E74" s="4" t="str">
        <f>'All data'!P74</f>
        <v>wt</v>
      </c>
      <c r="F74" s="4" t="str">
        <f>'All data'!Q74</f>
        <v>wt</v>
      </c>
      <c r="H74" s="58" t="s">
        <v>1212</v>
      </c>
      <c r="I74" s="4" t="s">
        <v>979</v>
      </c>
      <c r="J74" s="38" t="s">
        <v>982</v>
      </c>
      <c r="K74" s="4" t="s">
        <v>981</v>
      </c>
      <c r="L74" s="74">
        <v>42081</v>
      </c>
      <c r="N74" s="4"/>
      <c r="O74" s="4"/>
      <c r="P74" s="4"/>
      <c r="Q74" s="69" t="s">
        <v>1422</v>
      </c>
      <c r="R74" s="191" t="s">
        <v>1428</v>
      </c>
      <c r="S74" s="4"/>
      <c r="T74" s="69" t="s">
        <v>1422</v>
      </c>
      <c r="U74" s="4"/>
      <c r="V74" s="4"/>
      <c r="W74" s="4"/>
      <c r="X74" s="4"/>
      <c r="Y74" s="69" t="s">
        <v>1422</v>
      </c>
      <c r="Z74" s="4"/>
      <c r="AA74" s="4"/>
      <c r="AB74" s="4"/>
      <c r="AC74" s="4"/>
      <c r="AD74" s="69" t="s">
        <v>1422</v>
      </c>
      <c r="AE74" s="69" t="s">
        <v>1422</v>
      </c>
      <c r="AF74" s="4"/>
      <c r="AG74" s="69" t="s">
        <v>1422</v>
      </c>
      <c r="AH74" s="4"/>
      <c r="AI74" s="69" t="s">
        <v>1422</v>
      </c>
      <c r="AJ74" s="4"/>
      <c r="AK74" s="4"/>
      <c r="AL74" s="4"/>
      <c r="AM74" s="4"/>
      <c r="AN74" s="4"/>
      <c r="AO74" s="4"/>
      <c r="AP74" s="4"/>
      <c r="AQ74" s="4"/>
      <c r="AR74" s="4"/>
      <c r="AS74" s="69" t="s">
        <v>1422</v>
      </c>
      <c r="AT74" s="69" t="s">
        <v>1422</v>
      </c>
      <c r="AU74" s="4"/>
      <c r="AV74" s="4"/>
      <c r="AW74" s="4"/>
      <c r="AX74" s="4"/>
      <c r="AY74" s="69" t="s">
        <v>1422</v>
      </c>
      <c r="AZ74" s="4"/>
      <c r="BA74" s="4"/>
      <c r="BB74" s="4"/>
      <c r="BC74" s="4"/>
      <c r="BD74" s="69" t="s">
        <v>1422</v>
      </c>
      <c r="BE74" s="4"/>
      <c r="BF74" s="4"/>
      <c r="BG74" s="69" t="s">
        <v>1422</v>
      </c>
      <c r="BH74" s="4"/>
      <c r="BI74" s="4"/>
      <c r="BJ74" s="4"/>
      <c r="BK74" s="4"/>
      <c r="BL74" s="4"/>
      <c r="BM74" s="4"/>
      <c r="BN74" s="4"/>
      <c r="BO74" s="69" t="s">
        <v>1422</v>
      </c>
      <c r="BP74" s="4"/>
      <c r="BQ74" s="69" t="s">
        <v>1422</v>
      </c>
      <c r="BR74" s="4"/>
      <c r="BS74" s="4"/>
      <c r="BT74" s="69" t="s">
        <v>1449</v>
      </c>
      <c r="BU74" s="69" t="s">
        <v>1422</v>
      </c>
      <c r="BV74" s="4"/>
      <c r="BW74" s="4"/>
      <c r="BX74" s="4"/>
      <c r="BY74" s="69" t="s">
        <v>1430</v>
      </c>
      <c r="BZ74" s="4"/>
      <c r="CA74" s="4"/>
      <c r="CB74" s="69" t="s">
        <v>1422</v>
      </c>
      <c r="CC74" s="69" t="s">
        <v>1422</v>
      </c>
      <c r="CD74" s="4"/>
      <c r="CE74" s="4"/>
      <c r="CF74" s="4"/>
      <c r="CG74" s="4"/>
      <c r="CH74" s="4"/>
      <c r="CI74" s="4"/>
      <c r="CJ74" s="4"/>
      <c r="CK74" s="4"/>
      <c r="CL74" s="4"/>
      <c r="CM74" s="69" t="s">
        <v>1422</v>
      </c>
      <c r="CN74" s="69" t="s">
        <v>1422</v>
      </c>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188" t="s">
        <v>1424</v>
      </c>
      <c r="DT74" s="4"/>
      <c r="DU74" s="4"/>
      <c r="DV74" s="4"/>
      <c r="DW74" s="4"/>
      <c r="DX74" s="4"/>
      <c r="DY74" s="4"/>
    </row>
    <row r="75" spans="1:129" x14ac:dyDescent="0.2">
      <c r="A75" s="135">
        <f>'All data'!A75</f>
        <v>182</v>
      </c>
      <c r="B75" s="135" t="str">
        <f>'All data'!M75</f>
        <v>U</v>
      </c>
      <c r="C75" s="135" t="str">
        <f>'All data'!N75</f>
        <v>Indeterminate</v>
      </c>
      <c r="D75" s="135" t="str">
        <f>'All data'!O75</f>
        <v>C228T</v>
      </c>
      <c r="E75" s="135" t="str">
        <f>'All data'!P75</f>
        <v>wt</v>
      </c>
      <c r="F75" s="135" t="str">
        <f>'All data'!Q75</f>
        <v>wt</v>
      </c>
      <c r="H75" s="144" t="s">
        <v>1212</v>
      </c>
      <c r="I75" s="135" t="s">
        <v>979</v>
      </c>
      <c r="J75" s="39" t="s">
        <v>982</v>
      </c>
      <c r="K75" s="135" t="s">
        <v>981</v>
      </c>
      <c r="L75" s="145">
        <v>42081</v>
      </c>
      <c r="N75" s="4"/>
      <c r="O75" s="69" t="s">
        <v>1422</v>
      </c>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190" t="s">
        <v>1426</v>
      </c>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row>
    <row r="76" spans="1:129" x14ac:dyDescent="0.2">
      <c r="A76" s="4">
        <f>'All data'!A76</f>
        <v>184</v>
      </c>
      <c r="B76" s="4" t="str">
        <f>'All data'!M76</f>
        <v>M</v>
      </c>
      <c r="C76" s="4" t="str">
        <f>'All data'!N76</f>
        <v>M</v>
      </c>
      <c r="D76" s="4" t="str">
        <f>'All data'!O76</f>
        <v>C228T</v>
      </c>
      <c r="E76" s="4" t="str">
        <f>'All data'!P76</f>
        <v>wt</v>
      </c>
      <c r="F76" s="4" t="str">
        <f>'All data'!Q76</f>
        <v>wt</v>
      </c>
      <c r="H76" s="58" t="s">
        <v>1212</v>
      </c>
      <c r="I76" s="4" t="s">
        <v>979</v>
      </c>
      <c r="J76" s="38" t="s">
        <v>982</v>
      </c>
      <c r="K76" s="4" t="s">
        <v>981</v>
      </c>
      <c r="L76" s="74">
        <v>42081</v>
      </c>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69" t="s">
        <v>1422</v>
      </c>
      <c r="BZ76" s="4"/>
      <c r="CA76" s="4"/>
      <c r="CB76" s="4"/>
      <c r="CC76" s="4"/>
      <c r="CD76" s="4"/>
      <c r="CE76" s="4"/>
      <c r="CF76" s="4"/>
      <c r="CG76" s="69" t="s">
        <v>1422</v>
      </c>
      <c r="CH76" s="4"/>
      <c r="CI76" s="4"/>
      <c r="CJ76" s="4"/>
      <c r="CK76" s="4"/>
      <c r="CL76" s="4"/>
      <c r="CM76" s="4"/>
      <c r="CN76" s="69" t="s">
        <v>1422</v>
      </c>
      <c r="CO76" s="4"/>
      <c r="CP76" s="4"/>
      <c r="CQ76" s="4"/>
      <c r="CR76" s="4"/>
      <c r="CS76" s="190" t="s">
        <v>1426</v>
      </c>
      <c r="CT76" s="4"/>
      <c r="CU76" s="4"/>
      <c r="CV76" s="4"/>
      <c r="CW76" s="4"/>
      <c r="CX76" s="4"/>
      <c r="CY76" s="4"/>
      <c r="CZ76" s="4"/>
      <c r="DA76" s="4"/>
      <c r="DB76" s="4"/>
      <c r="DC76" s="4"/>
      <c r="DD76" s="4"/>
      <c r="DE76" s="4"/>
      <c r="DF76" s="4"/>
      <c r="DG76" s="4"/>
      <c r="DH76" s="4"/>
      <c r="DI76" s="4"/>
      <c r="DJ76" s="4"/>
      <c r="DK76" s="4"/>
      <c r="DL76" s="4"/>
      <c r="DM76" s="4"/>
      <c r="DN76" s="4"/>
      <c r="DO76" s="69" t="s">
        <v>1422</v>
      </c>
      <c r="DP76" s="4"/>
      <c r="DQ76" s="4"/>
      <c r="DR76" s="4"/>
      <c r="DS76" s="4"/>
      <c r="DT76" s="4"/>
      <c r="DU76" s="4"/>
      <c r="DV76" s="4"/>
      <c r="DW76" s="4"/>
      <c r="DX76" s="4"/>
      <c r="DY76" s="4"/>
    </row>
    <row r="77" spans="1:129" x14ac:dyDescent="0.2">
      <c r="A77" s="135">
        <f>'All data'!A77</f>
        <v>187</v>
      </c>
      <c r="B77" s="135" t="str">
        <f>'All data'!M77</f>
        <v>U</v>
      </c>
      <c r="C77" s="135" t="str">
        <f>'All data'!N77</f>
        <v>U</v>
      </c>
      <c r="D77" s="135" t="str">
        <f>'All data'!O77</f>
        <v>wt</v>
      </c>
      <c r="E77" s="135" t="str">
        <f>'All data'!P77</f>
        <v>wt</v>
      </c>
      <c r="F77" s="135" t="str">
        <f>'All data'!Q77</f>
        <v>wt</v>
      </c>
      <c r="H77" s="144" t="s">
        <v>1091</v>
      </c>
      <c r="I77" s="135" t="s">
        <v>1090</v>
      </c>
      <c r="J77" s="39" t="s">
        <v>982</v>
      </c>
      <c r="K77" s="135" t="s">
        <v>981</v>
      </c>
      <c r="L77" s="145">
        <v>43271</v>
      </c>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69" t="s">
        <v>1422</v>
      </c>
      <c r="BK77" s="4"/>
      <c r="BL77" s="4"/>
      <c r="BM77" s="4"/>
      <c r="BN77" s="4"/>
      <c r="BO77" s="4"/>
      <c r="BP77" s="4"/>
      <c r="BQ77" s="4"/>
      <c r="BR77" s="4"/>
      <c r="BS77" s="4"/>
      <c r="BT77" s="4"/>
      <c r="BU77" s="4"/>
      <c r="BV77" s="4"/>
      <c r="BW77" s="4"/>
      <c r="BX77" s="4"/>
      <c r="BY77" s="4"/>
      <c r="BZ77" s="4"/>
      <c r="CA77" s="4"/>
      <c r="CB77" s="4"/>
      <c r="CC77" s="4"/>
      <c r="CD77" s="188" t="s">
        <v>1424</v>
      </c>
      <c r="CE77" s="4"/>
      <c r="CF77" s="4"/>
      <c r="CG77" s="4"/>
      <c r="CH77" s="4"/>
      <c r="CI77" s="69" t="s">
        <v>1422</v>
      </c>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row>
    <row r="78" spans="1:129" x14ac:dyDescent="0.2">
      <c r="A78" s="4">
        <f>'All data'!A78</f>
        <v>192</v>
      </c>
      <c r="B78" s="4" t="str">
        <f>'All data'!M78</f>
        <v>M</v>
      </c>
      <c r="C78" s="4" t="str">
        <f>'All data'!N78</f>
        <v>M</v>
      </c>
      <c r="D78" s="4" t="str">
        <f>'All data'!O78</f>
        <v>wt</v>
      </c>
      <c r="E78" s="4" t="str">
        <f>'All data'!P78</f>
        <v>wt</v>
      </c>
      <c r="F78" s="4" t="str">
        <f>'All data'!Q78</f>
        <v>wt</v>
      </c>
      <c r="H78" s="58" t="s">
        <v>1091</v>
      </c>
      <c r="I78" s="4" t="s">
        <v>1090</v>
      </c>
      <c r="J78" s="38" t="s">
        <v>982</v>
      </c>
      <c r="K78" s="4" t="s">
        <v>981</v>
      </c>
      <c r="L78" s="74">
        <v>43271</v>
      </c>
      <c r="N78" s="4"/>
      <c r="O78" s="4"/>
      <c r="P78" s="4"/>
      <c r="Q78" s="4"/>
      <c r="R78" s="4"/>
      <c r="S78" s="4"/>
      <c r="T78" s="4"/>
      <c r="U78" s="4"/>
      <c r="V78" s="69" t="s">
        <v>1422</v>
      </c>
      <c r="W78" s="4"/>
      <c r="X78" s="4"/>
      <c r="Y78" s="4"/>
      <c r="Z78" s="4"/>
      <c r="AA78" s="4"/>
      <c r="AB78" s="4"/>
      <c r="AC78" s="191" t="s">
        <v>1428</v>
      </c>
      <c r="AD78" s="4"/>
      <c r="AE78" s="4"/>
      <c r="AF78" s="4"/>
      <c r="AG78" s="4"/>
      <c r="AH78" s="4"/>
      <c r="AI78" s="69" t="s">
        <v>1422</v>
      </c>
      <c r="AJ78" s="4"/>
      <c r="AK78" s="4"/>
      <c r="AL78" s="4"/>
      <c r="AM78" s="4"/>
      <c r="AN78" s="4"/>
      <c r="AO78" s="4"/>
      <c r="AP78" s="4"/>
      <c r="AQ78" s="4"/>
      <c r="AR78" s="4"/>
      <c r="AS78" s="69" t="s">
        <v>1422</v>
      </c>
      <c r="AT78" s="4"/>
      <c r="AU78" s="4"/>
      <c r="AV78" s="4"/>
      <c r="AW78" s="4"/>
      <c r="AX78" s="4"/>
      <c r="AY78" s="4"/>
      <c r="AZ78" s="4"/>
      <c r="BA78" s="4"/>
      <c r="BB78" s="4"/>
      <c r="BC78" s="4"/>
      <c r="BD78" s="69" t="s">
        <v>1422</v>
      </c>
      <c r="BE78" s="4"/>
      <c r="BF78" s="4"/>
      <c r="BG78" s="4"/>
      <c r="BH78" s="4"/>
      <c r="BI78" s="4"/>
      <c r="BJ78" s="4"/>
      <c r="BK78" s="4"/>
      <c r="BL78" s="4"/>
      <c r="BM78" s="4"/>
      <c r="BN78" s="69" t="s">
        <v>1422</v>
      </c>
      <c r="BO78" s="69" t="s">
        <v>1422</v>
      </c>
      <c r="BP78" s="4"/>
      <c r="BQ78" s="4"/>
      <c r="BR78" s="4"/>
      <c r="BS78" s="4"/>
      <c r="BT78" s="188" t="s">
        <v>1450</v>
      </c>
      <c r="BU78" s="69" t="s">
        <v>1422</v>
      </c>
      <c r="BV78" s="4"/>
      <c r="BW78" s="4"/>
      <c r="BX78" s="69" t="s">
        <v>1422</v>
      </c>
      <c r="BY78" s="188" t="s">
        <v>1435</v>
      </c>
      <c r="BZ78" s="4"/>
      <c r="CA78" s="4"/>
      <c r="CB78" s="69" t="s">
        <v>1422</v>
      </c>
      <c r="CC78" s="4"/>
      <c r="CD78" s="4"/>
      <c r="CE78" s="4"/>
      <c r="CF78" s="4"/>
      <c r="CG78" s="69" t="s">
        <v>1422</v>
      </c>
      <c r="CH78" s="4"/>
      <c r="CI78" s="4"/>
      <c r="CJ78" s="69" t="s">
        <v>1422</v>
      </c>
      <c r="CK78" s="4"/>
      <c r="CL78" s="4"/>
      <c r="CM78" s="4"/>
      <c r="CN78" s="69" t="s">
        <v>1422</v>
      </c>
      <c r="CO78" s="4"/>
      <c r="CP78" s="4"/>
      <c r="CQ78" s="4"/>
      <c r="CR78" s="4"/>
      <c r="CS78" s="4"/>
      <c r="CT78" s="4"/>
      <c r="CU78" s="4"/>
      <c r="CV78" s="4"/>
      <c r="CW78" s="69" t="s">
        <v>1422</v>
      </c>
      <c r="CX78" s="4"/>
      <c r="CY78" s="4"/>
      <c r="CZ78" s="69" t="s">
        <v>1422</v>
      </c>
      <c r="DA78" s="4"/>
      <c r="DB78" s="4"/>
      <c r="DC78" s="4"/>
      <c r="DD78" s="4"/>
      <c r="DE78" s="189" t="s">
        <v>1425</v>
      </c>
      <c r="DF78" s="4"/>
      <c r="DG78" s="4"/>
      <c r="DH78" s="4"/>
      <c r="DI78" s="4"/>
      <c r="DJ78" s="4"/>
      <c r="DK78" s="4"/>
      <c r="DL78" s="4"/>
      <c r="DM78" s="4"/>
      <c r="DN78" s="4"/>
      <c r="DO78" s="4"/>
      <c r="DP78" s="4"/>
      <c r="DQ78" s="4"/>
      <c r="DR78" s="4"/>
      <c r="DS78" s="4"/>
      <c r="DT78" s="4"/>
      <c r="DU78" s="4"/>
      <c r="DV78" s="4"/>
      <c r="DW78" s="4"/>
      <c r="DX78" s="4"/>
      <c r="DY78" s="69" t="s">
        <v>1422</v>
      </c>
    </row>
    <row r="79" spans="1:129" x14ac:dyDescent="0.2">
      <c r="A79" s="135">
        <f>'All data'!A79</f>
        <v>195</v>
      </c>
      <c r="B79" s="135" t="str">
        <f>'All data'!M79</f>
        <v>U</v>
      </c>
      <c r="C79" s="135" t="str">
        <f>'All data'!N79</f>
        <v>U</v>
      </c>
      <c r="D79" s="135" t="str">
        <f>'All data'!O79</f>
        <v>C228T</v>
      </c>
      <c r="E79" s="135" t="str">
        <f>'All data'!P79</f>
        <v>wt</v>
      </c>
      <c r="F79" s="135" t="str">
        <f>'All data'!Q79</f>
        <v>wt</v>
      </c>
      <c r="H79" s="144" t="s">
        <v>1091</v>
      </c>
      <c r="I79" s="135" t="s">
        <v>1090</v>
      </c>
      <c r="J79" s="39" t="s">
        <v>982</v>
      </c>
      <c r="K79" s="135" t="s">
        <v>981</v>
      </c>
      <c r="L79" s="145">
        <v>42675</v>
      </c>
      <c r="N79" s="4"/>
      <c r="O79" s="4"/>
      <c r="P79" s="4"/>
      <c r="Q79" s="4"/>
      <c r="R79" s="4"/>
      <c r="S79" s="4"/>
      <c r="T79" s="4"/>
      <c r="U79" s="4"/>
      <c r="V79" s="4"/>
      <c r="W79" s="4"/>
      <c r="X79" s="4"/>
      <c r="Y79" s="4"/>
      <c r="Z79" s="4"/>
      <c r="AA79" s="4"/>
      <c r="AB79" s="4"/>
      <c r="AC79" s="4"/>
      <c r="AD79" s="4"/>
      <c r="AE79" s="4"/>
      <c r="AF79" s="4"/>
      <c r="AG79" s="4"/>
      <c r="AH79" s="4"/>
      <c r="AI79" s="69" t="s">
        <v>1422</v>
      </c>
      <c r="AJ79" s="4"/>
      <c r="AK79" s="4"/>
      <c r="AL79" s="4"/>
      <c r="AM79" s="4"/>
      <c r="AN79" s="4"/>
      <c r="AO79" s="4"/>
      <c r="AP79" s="69" t="s">
        <v>1422</v>
      </c>
      <c r="AQ79" s="4"/>
      <c r="AR79" s="4"/>
      <c r="AS79" s="4"/>
      <c r="AT79" s="4"/>
      <c r="AU79" s="4"/>
      <c r="AV79" s="4"/>
      <c r="AW79" s="4"/>
      <c r="AX79" s="4"/>
      <c r="AY79" s="4"/>
      <c r="AZ79" s="4"/>
      <c r="BA79" s="4"/>
      <c r="BB79" s="4"/>
      <c r="BC79" s="4"/>
      <c r="BD79" s="69" t="s">
        <v>1422</v>
      </c>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69" t="s">
        <v>1432</v>
      </c>
      <c r="DF79" s="4"/>
      <c r="DG79" s="4"/>
      <c r="DH79" s="4"/>
      <c r="DI79" s="4"/>
      <c r="DJ79" s="4"/>
      <c r="DK79" s="4"/>
      <c r="DL79" s="4"/>
      <c r="DM79" s="4"/>
      <c r="DN79" s="4"/>
      <c r="DO79" s="4"/>
      <c r="DP79" s="4"/>
      <c r="DQ79" s="4"/>
      <c r="DR79" s="4"/>
      <c r="DS79" s="4"/>
      <c r="DT79" s="4"/>
      <c r="DU79" s="4"/>
      <c r="DV79" s="4"/>
      <c r="DW79" s="4"/>
      <c r="DX79" s="4"/>
      <c r="DY79" s="4"/>
    </row>
    <row r="80" spans="1:129" x14ac:dyDescent="0.2">
      <c r="A80" s="4">
        <f>'All data'!A80</f>
        <v>196</v>
      </c>
      <c r="B80" s="4" t="str">
        <f>'All data'!M80</f>
        <v>M</v>
      </c>
      <c r="C80" s="4" t="str">
        <f>'All data'!N80</f>
        <v>M</v>
      </c>
      <c r="D80" s="4" t="str">
        <f>'All data'!O80</f>
        <v>wt</v>
      </c>
      <c r="E80" s="4" t="str">
        <f>'All data'!P80</f>
        <v>R132H</v>
      </c>
      <c r="F80" s="4" t="str">
        <f>'All data'!Q80</f>
        <v>wt</v>
      </c>
      <c r="H80" s="58" t="s">
        <v>1091</v>
      </c>
      <c r="I80" s="4" t="s">
        <v>1090</v>
      </c>
      <c r="J80" s="38" t="s">
        <v>982</v>
      </c>
      <c r="K80" s="4" t="s">
        <v>981</v>
      </c>
      <c r="L80" s="74">
        <v>42675</v>
      </c>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69" t="s">
        <v>1422</v>
      </c>
      <c r="AX80" s="4"/>
      <c r="AY80" s="4"/>
      <c r="AZ80" s="4"/>
      <c r="BA80" s="4"/>
      <c r="BB80" s="4"/>
      <c r="BC80" s="4"/>
      <c r="BD80" s="4"/>
      <c r="BE80" s="69" t="s">
        <v>1457</v>
      </c>
      <c r="BF80" s="4"/>
      <c r="BG80" s="4"/>
      <c r="BH80" s="4"/>
      <c r="BI80" s="4"/>
      <c r="BJ80" s="4"/>
      <c r="BK80" s="4"/>
      <c r="BL80" s="4"/>
      <c r="BM80" s="4"/>
      <c r="BN80" s="4"/>
      <c r="BO80" s="4"/>
      <c r="BP80" s="4"/>
      <c r="BQ80" s="4"/>
      <c r="BR80" s="4"/>
      <c r="BS80" s="4"/>
      <c r="BT80" s="4"/>
      <c r="BU80" s="69" t="s">
        <v>1422</v>
      </c>
      <c r="BV80" s="4"/>
      <c r="BW80" s="4"/>
      <c r="BX80" s="190" t="s">
        <v>1426</v>
      </c>
      <c r="BY80" s="4"/>
      <c r="BZ80" s="4"/>
      <c r="CA80" s="4"/>
      <c r="CB80" s="4"/>
      <c r="CC80" s="69" t="s">
        <v>1422</v>
      </c>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189" t="s">
        <v>1436</v>
      </c>
      <c r="DP80" s="4"/>
      <c r="DQ80" s="4"/>
      <c r="DR80" s="4"/>
      <c r="DS80" s="4"/>
      <c r="DT80" s="4"/>
      <c r="DU80" s="4"/>
      <c r="DV80" s="4"/>
      <c r="DW80" s="4"/>
      <c r="DX80" s="4"/>
      <c r="DY80" s="4"/>
    </row>
    <row r="81" spans="1:129" x14ac:dyDescent="0.2">
      <c r="A81" s="135">
        <f>'All data'!A81</f>
        <v>200</v>
      </c>
      <c r="B81" s="135" t="str">
        <f>'All data'!M81</f>
        <v>M</v>
      </c>
      <c r="C81" s="135" t="str">
        <f>'All data'!N81</f>
        <v>NA</v>
      </c>
      <c r="D81" s="135" t="str">
        <f>'All data'!O81</f>
        <v>C228T</v>
      </c>
      <c r="E81" s="135" t="str">
        <f>'All data'!P81</f>
        <v>wt</v>
      </c>
      <c r="F81" s="135" t="str">
        <f>'All data'!Q81</f>
        <v>wt</v>
      </c>
      <c r="H81" s="144" t="s">
        <v>1091</v>
      </c>
      <c r="I81" s="135" t="s">
        <v>1090</v>
      </c>
      <c r="J81" s="39" t="s">
        <v>982</v>
      </c>
      <c r="K81" s="135" t="s">
        <v>980</v>
      </c>
      <c r="L81" s="147">
        <v>42675</v>
      </c>
      <c r="N81" s="4"/>
      <c r="O81" s="4"/>
      <c r="P81" s="188" t="s">
        <v>1424</v>
      </c>
      <c r="Q81" s="4"/>
      <c r="R81" s="189" t="s">
        <v>1425</v>
      </c>
      <c r="S81" s="191" t="s">
        <v>1428</v>
      </c>
      <c r="T81" s="4"/>
      <c r="U81" s="69" t="s">
        <v>1422</v>
      </c>
      <c r="V81" s="69" t="s">
        <v>1422</v>
      </c>
      <c r="W81" s="4"/>
      <c r="X81" s="4"/>
      <c r="Y81" s="69" t="s">
        <v>1422</v>
      </c>
      <c r="Z81" s="4"/>
      <c r="AA81" s="4"/>
      <c r="AB81" s="4"/>
      <c r="AC81" s="4"/>
      <c r="AD81" s="4"/>
      <c r="AE81" s="4"/>
      <c r="AF81" s="4"/>
      <c r="AG81" s="188" t="s">
        <v>1424</v>
      </c>
      <c r="AH81" s="4"/>
      <c r="AI81" s="69" t="s">
        <v>1422</v>
      </c>
      <c r="AJ81" s="4"/>
      <c r="AK81" s="4"/>
      <c r="AL81" s="4"/>
      <c r="AM81" s="69" t="s">
        <v>1422</v>
      </c>
      <c r="AN81" s="4"/>
      <c r="AO81" s="4"/>
      <c r="AP81" s="4"/>
      <c r="AQ81" s="4"/>
      <c r="AR81" s="69" t="s">
        <v>1422</v>
      </c>
      <c r="AS81" s="4"/>
      <c r="AT81" s="4"/>
      <c r="AU81" s="4"/>
      <c r="AV81" s="69" t="s">
        <v>1422</v>
      </c>
      <c r="AW81" s="69" t="s">
        <v>1422</v>
      </c>
      <c r="AX81" s="4"/>
      <c r="AY81" s="4"/>
      <c r="AZ81" s="4"/>
      <c r="BA81" s="4"/>
      <c r="BB81" s="4"/>
      <c r="BC81" s="4"/>
      <c r="BD81" s="69" t="s">
        <v>1422</v>
      </c>
      <c r="BE81" s="188" t="s">
        <v>1424</v>
      </c>
      <c r="BF81" s="4"/>
      <c r="BG81" s="4"/>
      <c r="BH81" s="4"/>
      <c r="BI81" s="4"/>
      <c r="BJ81" s="69" t="s">
        <v>1422</v>
      </c>
      <c r="BK81" s="69" t="s">
        <v>1422</v>
      </c>
      <c r="BL81" s="4"/>
      <c r="BM81" s="4"/>
      <c r="BN81" s="4"/>
      <c r="BO81" s="4"/>
      <c r="BP81" s="4"/>
      <c r="BQ81" s="4"/>
      <c r="BR81" s="4"/>
      <c r="BS81" s="4"/>
      <c r="BT81" s="69" t="s">
        <v>1449</v>
      </c>
      <c r="BU81" s="69" t="s">
        <v>1422</v>
      </c>
      <c r="BV81" s="69" t="s">
        <v>1422</v>
      </c>
      <c r="BW81" s="4"/>
      <c r="BX81" s="69" t="s">
        <v>1437</v>
      </c>
      <c r="BY81" s="189" t="s">
        <v>1425</v>
      </c>
      <c r="BZ81" s="4"/>
      <c r="CA81" s="69" t="s">
        <v>1422</v>
      </c>
      <c r="CB81" s="69" t="s">
        <v>1422</v>
      </c>
      <c r="CC81" s="69" t="s">
        <v>1422</v>
      </c>
      <c r="CD81" s="4"/>
      <c r="CE81" s="69" t="s">
        <v>1422</v>
      </c>
      <c r="CF81" s="191" t="s">
        <v>1428</v>
      </c>
      <c r="CG81" s="4"/>
      <c r="CH81" s="4"/>
      <c r="CI81" s="4"/>
      <c r="CJ81" s="188" t="s">
        <v>1424</v>
      </c>
      <c r="CK81" s="69" t="s">
        <v>1422</v>
      </c>
      <c r="CL81" s="70" t="s">
        <v>1431</v>
      </c>
      <c r="CM81" s="189" t="s">
        <v>1425</v>
      </c>
      <c r="CN81" s="4"/>
      <c r="CO81" s="4"/>
      <c r="CP81" s="4"/>
      <c r="CQ81" s="4"/>
      <c r="CR81" s="4"/>
      <c r="CS81" s="189" t="s">
        <v>1425</v>
      </c>
      <c r="CT81" s="4"/>
      <c r="CU81" s="69" t="s">
        <v>1422</v>
      </c>
      <c r="CV81" s="4"/>
      <c r="CW81" s="4"/>
      <c r="CX81" s="69" t="s">
        <v>1422</v>
      </c>
      <c r="CY81" s="69" t="s">
        <v>1422</v>
      </c>
      <c r="CZ81" s="69" t="s">
        <v>1422</v>
      </c>
      <c r="DA81" s="191" t="s">
        <v>1428</v>
      </c>
      <c r="DB81" s="69" t="s">
        <v>1422</v>
      </c>
      <c r="DC81" s="4"/>
      <c r="DD81" s="69" t="s">
        <v>1422</v>
      </c>
      <c r="DE81" s="4"/>
      <c r="DF81" s="4"/>
      <c r="DG81" s="4"/>
      <c r="DH81" s="4"/>
      <c r="DI81" s="4"/>
      <c r="DJ81" s="4"/>
      <c r="DK81" s="4"/>
      <c r="DL81" s="4"/>
      <c r="DM81" s="4"/>
      <c r="DN81" s="4"/>
      <c r="DO81" s="69" t="s">
        <v>1422</v>
      </c>
      <c r="DP81" s="4"/>
      <c r="DQ81" s="69" t="s">
        <v>1422</v>
      </c>
      <c r="DR81" s="4"/>
      <c r="DS81" s="4"/>
      <c r="DT81" s="4"/>
      <c r="DU81" s="4"/>
      <c r="DV81" s="4"/>
      <c r="DW81" s="4"/>
      <c r="DX81" s="4"/>
      <c r="DY81" s="4"/>
    </row>
    <row r="82" spans="1:129" x14ac:dyDescent="0.2">
      <c r="A82" s="4">
        <f>'All data'!A82</f>
        <v>201</v>
      </c>
      <c r="B82" s="4" t="str">
        <f>'All data'!M82</f>
        <v>U</v>
      </c>
      <c r="C82" s="4" t="str">
        <f>'All data'!N82</f>
        <v>NA</v>
      </c>
      <c r="D82" s="4" t="str">
        <f>'All data'!O82</f>
        <v>NA</v>
      </c>
      <c r="E82" s="4" t="str">
        <f>'All data'!P82</f>
        <v>wt</v>
      </c>
      <c r="F82" s="4" t="str">
        <f>'All data'!Q82</f>
        <v>wt</v>
      </c>
      <c r="H82" s="58" t="s">
        <v>1284</v>
      </c>
      <c r="I82" s="4" t="s">
        <v>1285</v>
      </c>
      <c r="J82" s="4" t="s">
        <v>1445</v>
      </c>
      <c r="K82" s="4" t="s">
        <v>981</v>
      </c>
      <c r="L82" s="74">
        <v>43802</v>
      </c>
      <c r="M82" s="23"/>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69" t="s">
        <v>1422</v>
      </c>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69" t="s">
        <v>1422</v>
      </c>
      <c r="DP82" s="4"/>
      <c r="DQ82" s="4"/>
      <c r="DR82" s="4"/>
      <c r="DS82" s="4"/>
      <c r="DT82" s="4"/>
      <c r="DU82" s="69" t="s">
        <v>1422</v>
      </c>
      <c r="DV82" s="4"/>
      <c r="DW82" s="4"/>
      <c r="DX82" s="4"/>
      <c r="DY82" s="4"/>
    </row>
    <row r="83" spans="1:129" x14ac:dyDescent="0.2">
      <c r="A83" s="135">
        <f>'All data'!A83</f>
        <v>206</v>
      </c>
      <c r="B83" s="135" t="str">
        <f>'All data'!M83</f>
        <v>M</v>
      </c>
      <c r="C83" s="135" t="str">
        <f>'All data'!N83</f>
        <v>NA</v>
      </c>
      <c r="D83" s="135" t="str">
        <f>'All data'!O83</f>
        <v>wt</v>
      </c>
      <c r="E83" s="135" t="str">
        <f>'All data'!P83</f>
        <v>wt</v>
      </c>
      <c r="F83" s="135" t="str">
        <f>'All data'!Q83</f>
        <v>wt</v>
      </c>
      <c r="H83" s="144" t="s">
        <v>1091</v>
      </c>
      <c r="I83" s="135" t="s">
        <v>1090</v>
      </c>
      <c r="J83" s="39" t="s">
        <v>982</v>
      </c>
      <c r="K83" s="135" t="s">
        <v>981</v>
      </c>
      <c r="L83" s="145">
        <v>42675</v>
      </c>
      <c r="M83" s="23"/>
      <c r="N83" s="4"/>
      <c r="O83" s="4"/>
      <c r="P83" s="4"/>
      <c r="Q83" s="69" t="s">
        <v>1422</v>
      </c>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189" t="s">
        <v>1425</v>
      </c>
      <c r="DP83" s="4"/>
      <c r="DQ83" s="4"/>
      <c r="DR83" s="4"/>
      <c r="DS83" s="4"/>
      <c r="DT83" s="188" t="s">
        <v>1424</v>
      </c>
      <c r="DU83" s="4"/>
      <c r="DV83" s="4"/>
      <c r="DW83" s="4"/>
      <c r="DX83" s="4"/>
      <c r="DY83" s="4"/>
    </row>
    <row r="84" spans="1:129" x14ac:dyDescent="0.2">
      <c r="A84" s="4">
        <f>'All data'!A84</f>
        <v>209</v>
      </c>
      <c r="B84" s="4" t="str">
        <f>'All data'!M84</f>
        <v>U</v>
      </c>
      <c r="C84" s="4" t="str">
        <f>'All data'!N84</f>
        <v>NA</v>
      </c>
      <c r="D84" s="4" t="str">
        <f>'All data'!O84</f>
        <v>C228T</v>
      </c>
      <c r="E84" s="4" t="str">
        <f>'All data'!P84</f>
        <v>wt</v>
      </c>
      <c r="F84" s="4" t="str">
        <f>'All data'!Q84</f>
        <v>wt</v>
      </c>
      <c r="H84" s="58" t="s">
        <v>1091</v>
      </c>
      <c r="I84" s="4" t="s">
        <v>1090</v>
      </c>
      <c r="J84" s="38" t="s">
        <v>982</v>
      </c>
      <c r="K84" s="4" t="s">
        <v>981</v>
      </c>
      <c r="L84" s="74">
        <v>42675</v>
      </c>
      <c r="M84" s="23"/>
      <c r="N84" s="4"/>
      <c r="O84" s="4"/>
      <c r="P84" s="4"/>
      <c r="Q84" s="4"/>
      <c r="R84" s="4"/>
      <c r="S84" s="4"/>
      <c r="T84" s="4"/>
      <c r="U84" s="4"/>
      <c r="V84" s="4"/>
      <c r="W84" s="4"/>
      <c r="X84" s="4"/>
      <c r="Y84" s="4"/>
      <c r="Z84" s="4"/>
      <c r="AA84" s="4"/>
      <c r="AB84" s="4"/>
      <c r="AC84" s="4"/>
      <c r="AD84" s="4"/>
      <c r="AE84" s="4"/>
      <c r="AF84" s="4"/>
      <c r="AG84" s="4"/>
      <c r="AH84" s="4"/>
      <c r="AI84" s="69" t="s">
        <v>1422</v>
      </c>
      <c r="AJ84" s="4"/>
      <c r="AK84" s="4"/>
      <c r="AL84" s="4"/>
      <c r="AM84" s="4"/>
      <c r="AN84" s="4"/>
      <c r="AO84" s="4"/>
      <c r="AP84" s="69" t="s">
        <v>1422</v>
      </c>
      <c r="AQ84" s="4"/>
      <c r="AR84" s="4"/>
      <c r="AS84" s="4"/>
      <c r="AT84" s="4"/>
      <c r="AU84" s="4"/>
      <c r="AV84" s="4"/>
      <c r="AW84" s="4"/>
      <c r="AX84" s="4"/>
      <c r="AY84" s="4"/>
      <c r="AZ84" s="4"/>
      <c r="BA84" s="4"/>
      <c r="BB84" s="4"/>
      <c r="BC84" s="4"/>
      <c r="BD84" s="69" t="s">
        <v>1422</v>
      </c>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188" t="s">
        <v>1424</v>
      </c>
      <c r="DF84" s="4"/>
      <c r="DG84" s="4"/>
      <c r="DH84" s="4"/>
      <c r="DI84" s="4"/>
      <c r="DJ84" s="4"/>
      <c r="DK84" s="4"/>
      <c r="DL84" s="4"/>
      <c r="DM84" s="4"/>
      <c r="DN84" s="4"/>
      <c r="DO84" s="4"/>
      <c r="DP84" s="4"/>
      <c r="DQ84" s="4"/>
      <c r="DR84" s="4"/>
      <c r="DS84" s="4"/>
      <c r="DT84" s="4"/>
      <c r="DU84" s="4"/>
      <c r="DV84" s="4"/>
      <c r="DW84" s="4"/>
      <c r="DX84" s="4"/>
      <c r="DY84" s="4"/>
    </row>
    <row r="85" spans="1:129" x14ac:dyDescent="0.2">
      <c r="A85" s="135">
        <f>'All data'!A85</f>
        <v>215</v>
      </c>
      <c r="B85" s="135" t="str">
        <f>'All data'!M85</f>
        <v>U</v>
      </c>
      <c r="C85" s="135" t="str">
        <f>'All data'!N85</f>
        <v>NA</v>
      </c>
      <c r="D85" s="135" t="str">
        <f>'All data'!O85</f>
        <v>C228T</v>
      </c>
      <c r="E85" s="135" t="str">
        <f>'All data'!P85</f>
        <v>wt</v>
      </c>
      <c r="F85" s="135" t="str">
        <f>'All data'!Q85</f>
        <v>wt</v>
      </c>
      <c r="H85" s="144" t="s">
        <v>1091</v>
      </c>
      <c r="I85" s="135" t="s">
        <v>1090</v>
      </c>
      <c r="J85" s="39" t="s">
        <v>982</v>
      </c>
      <c r="K85" s="135" t="s">
        <v>981</v>
      </c>
      <c r="L85" s="145">
        <v>42675</v>
      </c>
      <c r="M85" s="23"/>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190" t="s">
        <v>1426</v>
      </c>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row>
    <row r="86" spans="1:129" x14ac:dyDescent="0.2">
      <c r="A86" s="4">
        <f>'All data'!A86</f>
        <v>218</v>
      </c>
      <c r="B86" s="4" t="str">
        <f>'All data'!M86</f>
        <v>U</v>
      </c>
      <c r="C86" s="4" t="str">
        <f>'All data'!N86</f>
        <v>NA</v>
      </c>
      <c r="D86" s="4" t="str">
        <f>'All data'!O86</f>
        <v>NA</v>
      </c>
      <c r="E86" s="4" t="str">
        <f>'All data'!P86</f>
        <v>wt</v>
      </c>
      <c r="F86" s="4" t="str">
        <f>'All data'!Q86</f>
        <v>wt</v>
      </c>
      <c r="H86" s="58" t="s">
        <v>1091</v>
      </c>
      <c r="I86" s="4" t="s">
        <v>1090</v>
      </c>
      <c r="J86" s="38" t="s">
        <v>982</v>
      </c>
      <c r="K86" s="4" t="s">
        <v>980</v>
      </c>
      <c r="L86" s="74">
        <v>42675</v>
      </c>
      <c r="M86" s="23"/>
      <c r="N86" s="4"/>
      <c r="O86" s="4"/>
      <c r="P86" s="4"/>
      <c r="Q86" s="69" t="s">
        <v>1422</v>
      </c>
      <c r="R86" s="4"/>
      <c r="S86" s="4"/>
      <c r="T86" s="4"/>
      <c r="U86" s="4"/>
      <c r="V86" s="4"/>
      <c r="W86" s="4"/>
      <c r="X86" s="4"/>
      <c r="Y86" s="4"/>
      <c r="Z86" s="4"/>
      <c r="AA86" s="4"/>
      <c r="AB86" s="4"/>
      <c r="AC86" s="4"/>
      <c r="AD86" s="4"/>
      <c r="AE86" s="4"/>
      <c r="AF86" s="4"/>
      <c r="AG86" s="4"/>
      <c r="AH86" s="4"/>
      <c r="AI86" s="4"/>
      <c r="AJ86" s="4"/>
      <c r="AK86" s="69" t="s">
        <v>1422</v>
      </c>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69" t="s">
        <v>1422</v>
      </c>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row>
    <row r="87" spans="1:129" x14ac:dyDescent="0.2">
      <c r="A87" s="135">
        <f>'All data'!A87</f>
        <v>228</v>
      </c>
      <c r="B87" s="135" t="str">
        <f>'All data'!M87</f>
        <v>M</v>
      </c>
      <c r="C87" s="135" t="str">
        <f>'All data'!N87</f>
        <v>NA</v>
      </c>
      <c r="D87" s="135" t="str">
        <f>'All data'!O87</f>
        <v>NA</v>
      </c>
      <c r="E87" s="135" t="str">
        <f>'All data'!P87</f>
        <v>wt</v>
      </c>
      <c r="F87" s="135" t="str">
        <f>'All data'!Q87</f>
        <v>wt</v>
      </c>
      <c r="H87" s="144" t="s">
        <v>1284</v>
      </c>
      <c r="I87" s="135" t="s">
        <v>1285</v>
      </c>
      <c r="J87" s="135" t="s">
        <v>1445</v>
      </c>
      <c r="K87" s="135" t="s">
        <v>981</v>
      </c>
      <c r="L87" s="145">
        <v>43802</v>
      </c>
      <c r="M87" s="23"/>
      <c r="N87" s="4"/>
      <c r="O87" s="69" t="s">
        <v>1422</v>
      </c>
      <c r="P87" s="69" t="s">
        <v>1429</v>
      </c>
      <c r="Q87" s="69" t="s">
        <v>1422</v>
      </c>
      <c r="R87" s="69" t="s">
        <v>1429</v>
      </c>
      <c r="S87" s="4"/>
      <c r="T87" s="69" t="s">
        <v>1422</v>
      </c>
      <c r="U87" s="69" t="s">
        <v>1422</v>
      </c>
      <c r="V87" s="69" t="s">
        <v>1430</v>
      </c>
      <c r="W87" s="69" t="s">
        <v>1422</v>
      </c>
      <c r="X87" s="69" t="s">
        <v>1422</v>
      </c>
      <c r="Y87" s="69" t="s">
        <v>1422</v>
      </c>
      <c r="Z87" s="4"/>
      <c r="AA87" s="69" t="s">
        <v>1422</v>
      </c>
      <c r="AB87" s="4"/>
      <c r="AC87" s="4"/>
      <c r="AD87" s="4"/>
      <c r="AE87" s="69" t="s">
        <v>1422</v>
      </c>
      <c r="AF87" s="4"/>
      <c r="AG87" s="4"/>
      <c r="AH87" s="69" t="s">
        <v>1422</v>
      </c>
      <c r="AI87" s="4"/>
      <c r="AJ87" s="4"/>
      <c r="AK87" s="4"/>
      <c r="AL87" s="4"/>
      <c r="AM87" s="4"/>
      <c r="AN87" s="4"/>
      <c r="AO87" s="4"/>
      <c r="AP87" s="69" t="s">
        <v>1438</v>
      </c>
      <c r="AQ87" s="69" t="s">
        <v>1422</v>
      </c>
      <c r="AR87" s="69" t="s">
        <v>1422</v>
      </c>
      <c r="AS87" s="69" t="s">
        <v>1430</v>
      </c>
      <c r="AT87" s="4"/>
      <c r="AU87" s="189" t="s">
        <v>1425</v>
      </c>
      <c r="AV87" s="4"/>
      <c r="AW87" s="69" t="s">
        <v>1422</v>
      </c>
      <c r="AX87" s="69" t="s">
        <v>1422</v>
      </c>
      <c r="AY87" s="4"/>
      <c r="AZ87" s="69" t="s">
        <v>1422</v>
      </c>
      <c r="BA87" s="69" t="s">
        <v>1422</v>
      </c>
      <c r="BB87" s="4"/>
      <c r="BC87" s="4"/>
      <c r="BD87" s="69" t="s">
        <v>1422</v>
      </c>
      <c r="BE87" s="69" t="s">
        <v>1429</v>
      </c>
      <c r="BF87" s="4"/>
      <c r="BG87" s="69" t="s">
        <v>1422</v>
      </c>
      <c r="BH87" s="69" t="s">
        <v>1422</v>
      </c>
      <c r="BI87" s="189" t="s">
        <v>1425</v>
      </c>
      <c r="BJ87" s="4"/>
      <c r="BK87" s="4"/>
      <c r="BL87" s="4"/>
      <c r="BM87" s="4"/>
      <c r="BN87" s="4"/>
      <c r="BO87" s="4"/>
      <c r="BP87" s="69" t="s">
        <v>1422</v>
      </c>
      <c r="BQ87" s="69" t="s">
        <v>1422</v>
      </c>
      <c r="BR87" s="69" t="s">
        <v>1422</v>
      </c>
      <c r="BS87" s="69" t="s">
        <v>1422</v>
      </c>
      <c r="BT87" s="69" t="s">
        <v>1422</v>
      </c>
      <c r="BU87" s="69" t="s">
        <v>1422</v>
      </c>
      <c r="BV87" s="69" t="s">
        <v>1422</v>
      </c>
      <c r="BW87" s="4"/>
      <c r="BX87" s="69" t="s">
        <v>1422</v>
      </c>
      <c r="BY87" s="69" t="s">
        <v>1439</v>
      </c>
      <c r="BZ87" s="4"/>
      <c r="CA87" s="69" t="s">
        <v>1429</v>
      </c>
      <c r="CB87" s="69" t="s">
        <v>1422</v>
      </c>
      <c r="CC87" s="69" t="s">
        <v>1430</v>
      </c>
      <c r="CD87" s="69" t="s">
        <v>1422</v>
      </c>
      <c r="CE87" s="69" t="s">
        <v>1440</v>
      </c>
      <c r="CF87" s="69" t="s">
        <v>1422</v>
      </c>
      <c r="CG87" s="4"/>
      <c r="CH87" s="4"/>
      <c r="CI87" s="4"/>
      <c r="CJ87" s="4"/>
      <c r="CK87" s="69" t="s">
        <v>1422</v>
      </c>
      <c r="CL87" s="69" t="s">
        <v>1422</v>
      </c>
      <c r="CM87" s="190" t="s">
        <v>1426</v>
      </c>
      <c r="CN87" s="69" t="s">
        <v>1422</v>
      </c>
      <c r="CO87" s="4"/>
      <c r="CP87" s="4"/>
      <c r="CQ87" s="69" t="s">
        <v>1422</v>
      </c>
      <c r="CR87" s="4"/>
      <c r="CS87" s="4"/>
      <c r="CT87" s="69" t="s">
        <v>1422</v>
      </c>
      <c r="CU87" s="69" t="s">
        <v>1422</v>
      </c>
      <c r="CV87" s="191" t="s">
        <v>1428</v>
      </c>
      <c r="CW87" s="69" t="s">
        <v>1422</v>
      </c>
      <c r="CX87" s="191" t="s">
        <v>1428</v>
      </c>
      <c r="CY87" s="4"/>
      <c r="CZ87" s="69" t="s">
        <v>1422</v>
      </c>
      <c r="DA87" s="4"/>
      <c r="DB87" s="69" t="s">
        <v>1422</v>
      </c>
      <c r="DC87" s="4"/>
      <c r="DD87" s="69" t="s">
        <v>1422</v>
      </c>
      <c r="DE87" s="69" t="s">
        <v>1441</v>
      </c>
      <c r="DF87" s="69" t="s">
        <v>1432</v>
      </c>
      <c r="DG87" s="4"/>
      <c r="DH87" s="69" t="s">
        <v>1422</v>
      </c>
      <c r="DI87" s="69" t="s">
        <v>1422</v>
      </c>
      <c r="DJ87" s="69" t="s">
        <v>1422</v>
      </c>
      <c r="DK87" s="69" t="s">
        <v>1422</v>
      </c>
      <c r="DL87" s="4"/>
      <c r="DM87" s="4"/>
      <c r="DN87" s="188" t="s">
        <v>1424</v>
      </c>
      <c r="DO87" s="188" t="s">
        <v>1424</v>
      </c>
      <c r="DP87" s="69" t="s">
        <v>1430</v>
      </c>
      <c r="DQ87" s="4"/>
      <c r="DR87" s="4"/>
      <c r="DS87" s="4"/>
      <c r="DT87" s="69" t="s">
        <v>1422</v>
      </c>
      <c r="DU87" s="69" t="s">
        <v>1422</v>
      </c>
      <c r="DV87" s="4"/>
      <c r="DW87" s="69" t="s">
        <v>1422</v>
      </c>
      <c r="DX87" s="4"/>
      <c r="DY87" s="69" t="s">
        <v>1422</v>
      </c>
    </row>
    <row r="88" spans="1:129" x14ac:dyDescent="0.2">
      <c r="A88" s="4">
        <f>'All data'!A88</f>
        <v>229</v>
      </c>
      <c r="B88" s="4" t="str">
        <f>'All data'!M88</f>
        <v>U</v>
      </c>
      <c r="C88" s="4" t="str">
        <f>'All data'!N88</f>
        <v>NA</v>
      </c>
      <c r="D88" s="4" t="str">
        <f>'All data'!O88</f>
        <v>NA</v>
      </c>
      <c r="E88" s="4" t="str">
        <f>'All data'!P88</f>
        <v>wt</v>
      </c>
      <c r="F88" s="4" t="str">
        <f>'All data'!Q88</f>
        <v>wt</v>
      </c>
      <c r="H88" s="58" t="s">
        <v>1091</v>
      </c>
      <c r="I88" s="4" t="s">
        <v>1090</v>
      </c>
      <c r="J88" s="38" t="s">
        <v>982</v>
      </c>
      <c r="K88" s="4" t="s">
        <v>981</v>
      </c>
      <c r="L88" s="74">
        <v>42675</v>
      </c>
      <c r="M88" s="23"/>
      <c r="N88" s="4"/>
      <c r="O88" s="4"/>
      <c r="P88" s="4"/>
      <c r="Q88" s="4"/>
      <c r="R88" s="4"/>
      <c r="S88" s="4"/>
      <c r="T88" s="4"/>
      <c r="U88" s="4"/>
      <c r="V88" s="4"/>
      <c r="W88" s="4"/>
      <c r="X88" s="4"/>
      <c r="Y88" s="4"/>
      <c r="Z88" s="4"/>
      <c r="AA88" s="4"/>
      <c r="AB88" s="4"/>
      <c r="AC88" s="4"/>
      <c r="AD88" s="4"/>
      <c r="AE88" s="4"/>
      <c r="AF88" s="4"/>
      <c r="AG88" s="4"/>
      <c r="AH88" s="4"/>
      <c r="AI88" s="69" t="s">
        <v>1422</v>
      </c>
      <c r="AJ88" s="4"/>
      <c r="AK88" s="4"/>
      <c r="AL88" s="4"/>
      <c r="AM88" s="4"/>
      <c r="AN88" s="4"/>
      <c r="AO88" s="4"/>
      <c r="AP88" s="4"/>
      <c r="AQ88" s="4"/>
      <c r="AR88" s="4"/>
      <c r="AS88" s="4"/>
      <c r="AT88" s="4"/>
      <c r="AU88" s="4"/>
      <c r="AV88" s="69" t="s">
        <v>1422</v>
      </c>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69" t="s">
        <v>1422</v>
      </c>
      <c r="DX88" s="4"/>
      <c r="DY88" s="4"/>
    </row>
    <row r="89" spans="1:129" x14ac:dyDescent="0.2">
      <c r="A89" s="135">
        <f>'All data'!A89</f>
        <v>231</v>
      </c>
      <c r="B89" s="135" t="str">
        <f>'All data'!M89</f>
        <v>M</v>
      </c>
      <c r="C89" s="135" t="str">
        <f>'All data'!N89</f>
        <v>NA</v>
      </c>
      <c r="D89" s="135" t="str">
        <f>'All data'!O89</f>
        <v>NA</v>
      </c>
      <c r="E89" s="135" t="str">
        <f>'All data'!P89</f>
        <v>wt</v>
      </c>
      <c r="F89" s="135" t="str">
        <f>'All data'!Q89</f>
        <v>mut</v>
      </c>
      <c r="H89" s="144" t="s">
        <v>1284</v>
      </c>
      <c r="I89" s="135" t="s">
        <v>1285</v>
      </c>
      <c r="J89" s="135" t="s">
        <v>1445</v>
      </c>
      <c r="K89" s="135" t="s">
        <v>981</v>
      </c>
      <c r="L89" s="145">
        <v>43802</v>
      </c>
      <c r="M89" s="23"/>
      <c r="N89" s="4"/>
      <c r="O89" s="4"/>
      <c r="P89" s="4"/>
      <c r="Q89" s="69" t="s">
        <v>1422</v>
      </c>
      <c r="R89" s="4"/>
      <c r="S89" s="4"/>
      <c r="T89" s="4"/>
      <c r="U89" s="69" t="s">
        <v>1422</v>
      </c>
      <c r="V89" s="4"/>
      <c r="W89" s="4"/>
      <c r="X89" s="4"/>
      <c r="Y89" s="4"/>
      <c r="Z89" s="4"/>
      <c r="AA89" s="69" t="s">
        <v>1422</v>
      </c>
      <c r="AB89" s="4"/>
      <c r="AC89" s="4"/>
      <c r="AD89" s="4"/>
      <c r="AE89" s="4"/>
      <c r="AF89" s="4"/>
      <c r="AG89" s="4"/>
      <c r="AH89" s="69" t="s">
        <v>1422</v>
      </c>
      <c r="AI89" s="4"/>
      <c r="AJ89" s="69" t="s">
        <v>1422</v>
      </c>
      <c r="AK89" s="4"/>
      <c r="AL89" s="69" t="s">
        <v>1422</v>
      </c>
      <c r="AM89" s="4"/>
      <c r="AN89" s="4"/>
      <c r="AO89" s="4"/>
      <c r="AP89" s="4"/>
      <c r="AQ89" s="4"/>
      <c r="AR89" s="4"/>
      <c r="AS89" s="4"/>
      <c r="AT89" s="4"/>
      <c r="AU89" s="4"/>
      <c r="AV89" s="4"/>
      <c r="AW89" s="4"/>
      <c r="AX89" s="4"/>
      <c r="AY89" s="4"/>
      <c r="AZ89" s="4"/>
      <c r="BA89" s="4"/>
      <c r="BB89" s="4"/>
      <c r="BC89" s="4"/>
      <c r="BD89" s="4"/>
      <c r="BE89" s="4"/>
      <c r="BF89" s="69" t="s">
        <v>1422</v>
      </c>
      <c r="BG89" s="4"/>
      <c r="BH89" s="4"/>
      <c r="BI89" s="4"/>
      <c r="BJ89" s="4"/>
      <c r="BK89" s="4"/>
      <c r="BL89" s="4"/>
      <c r="BM89" s="4"/>
      <c r="BN89" s="4"/>
      <c r="BO89" s="4"/>
      <c r="BP89" s="69" t="s">
        <v>1422</v>
      </c>
      <c r="BQ89" s="4"/>
      <c r="BR89" s="4"/>
      <c r="BS89" s="4"/>
      <c r="BT89" s="69" t="s">
        <v>1451</v>
      </c>
      <c r="BU89" s="69" t="s">
        <v>1422</v>
      </c>
      <c r="BV89" s="4"/>
      <c r="BW89" s="4"/>
      <c r="BX89" s="4"/>
      <c r="BY89" s="4"/>
      <c r="BZ89" s="4"/>
      <c r="CA89" s="4"/>
      <c r="CB89" s="69" t="s">
        <v>1422</v>
      </c>
      <c r="CC89" s="4"/>
      <c r="CD89" s="4"/>
      <c r="CE89" s="69" t="s">
        <v>1422</v>
      </c>
      <c r="CF89" s="4"/>
      <c r="CG89" s="69" t="s">
        <v>1422</v>
      </c>
      <c r="CH89" s="4"/>
      <c r="CI89" s="4"/>
      <c r="CJ89" s="4"/>
      <c r="CK89" s="4"/>
      <c r="CL89" s="4"/>
      <c r="CM89" s="69" t="s">
        <v>1422</v>
      </c>
      <c r="CN89" s="4"/>
      <c r="CO89" s="4"/>
      <c r="CP89" s="4"/>
      <c r="CQ89" s="4"/>
      <c r="CR89" s="4"/>
      <c r="CS89" s="4"/>
      <c r="CT89" s="69" t="s">
        <v>1422</v>
      </c>
      <c r="CU89" s="4"/>
      <c r="CV89" s="4"/>
      <c r="CW89" s="4"/>
      <c r="CX89" s="4"/>
      <c r="CY89" s="4"/>
      <c r="CZ89" s="4"/>
      <c r="DA89" s="69" t="s">
        <v>1422</v>
      </c>
      <c r="DB89" s="4"/>
      <c r="DC89" s="4"/>
      <c r="DD89" s="4"/>
      <c r="DE89" s="4"/>
      <c r="DF89" s="4"/>
      <c r="DG89" s="4"/>
      <c r="DH89" s="4"/>
      <c r="DI89" s="4"/>
      <c r="DJ89" s="4"/>
      <c r="DK89" s="4"/>
      <c r="DL89" s="4"/>
      <c r="DM89" s="4"/>
      <c r="DN89" s="4"/>
      <c r="DO89" s="4"/>
      <c r="DP89" s="4"/>
      <c r="DQ89" s="4"/>
      <c r="DR89" s="4"/>
      <c r="DS89" s="4"/>
      <c r="DT89" s="4"/>
      <c r="DU89" s="4"/>
      <c r="DV89" s="4"/>
      <c r="DW89" s="4"/>
      <c r="DX89" s="4"/>
      <c r="DY89" s="4"/>
    </row>
    <row r="90" spans="1:129" x14ac:dyDescent="0.2">
      <c r="A90" s="4">
        <f>'All data'!A90</f>
        <v>232</v>
      </c>
      <c r="B90" s="4" t="str">
        <f>'All data'!M90</f>
        <v>U</v>
      </c>
      <c r="C90" s="4" t="str">
        <f>'All data'!N90</f>
        <v>NA</v>
      </c>
      <c r="D90" s="4" t="str">
        <f>'All data'!O90</f>
        <v>NA</v>
      </c>
      <c r="E90" s="4" t="str">
        <f>'All data'!P90</f>
        <v>wt</v>
      </c>
      <c r="F90" s="4" t="str">
        <f>'All data'!Q90</f>
        <v>wt</v>
      </c>
      <c r="H90" s="58" t="s">
        <v>1284</v>
      </c>
      <c r="I90" s="4" t="s">
        <v>1285</v>
      </c>
      <c r="J90" s="4" t="s">
        <v>1445</v>
      </c>
      <c r="K90" s="4" t="s">
        <v>981</v>
      </c>
      <c r="L90" s="74">
        <v>43802</v>
      </c>
      <c r="M90" s="23"/>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69" t="s">
        <v>1422</v>
      </c>
      <c r="DX90" s="4"/>
      <c r="DY90" s="4"/>
    </row>
    <row r="91" spans="1:129" x14ac:dyDescent="0.2">
      <c r="A91" s="135">
        <f>'All data'!A91</f>
        <v>237</v>
      </c>
      <c r="B91" s="135" t="str">
        <f>'All data'!M91</f>
        <v>M</v>
      </c>
      <c r="C91" s="135" t="str">
        <f>'All data'!N91</f>
        <v>NA</v>
      </c>
      <c r="D91" s="135" t="str">
        <f>'All data'!O91</f>
        <v>NA</v>
      </c>
      <c r="E91" s="135" t="str">
        <f>'All data'!P91</f>
        <v>wt</v>
      </c>
      <c r="F91" s="135" t="str">
        <f>'All data'!Q91</f>
        <v>wt</v>
      </c>
      <c r="H91" s="144" t="s">
        <v>1284</v>
      </c>
      <c r="I91" s="135" t="s">
        <v>1285</v>
      </c>
      <c r="J91" s="135" t="s">
        <v>1445</v>
      </c>
      <c r="K91" s="135" t="s">
        <v>980</v>
      </c>
      <c r="L91" s="145">
        <v>43802</v>
      </c>
      <c r="M91" s="23"/>
      <c r="N91" s="4"/>
      <c r="O91" s="4"/>
      <c r="P91" s="4"/>
      <c r="Q91" s="69" t="s">
        <v>1422</v>
      </c>
      <c r="R91" s="4"/>
      <c r="S91" s="4"/>
      <c r="T91" s="4"/>
      <c r="U91" s="190" t="s">
        <v>1426</v>
      </c>
      <c r="V91" s="4"/>
      <c r="W91" s="4"/>
      <c r="X91" s="4"/>
      <c r="Y91" s="4"/>
      <c r="Z91" s="4"/>
      <c r="AA91" s="4"/>
      <c r="AB91" s="4"/>
      <c r="AC91" s="4"/>
      <c r="AD91" s="4"/>
      <c r="AE91" s="4"/>
      <c r="AF91" s="4"/>
      <c r="AG91" s="4"/>
      <c r="AH91" s="4"/>
      <c r="AI91" s="4"/>
      <c r="AJ91" s="69" t="s">
        <v>1422</v>
      </c>
      <c r="AK91" s="4"/>
      <c r="AL91" s="4"/>
      <c r="AM91" s="4"/>
      <c r="AN91" s="4"/>
      <c r="AO91" s="4"/>
      <c r="AP91" s="69" t="s">
        <v>1422</v>
      </c>
      <c r="AQ91" s="4"/>
      <c r="AR91" s="69" t="s">
        <v>1422</v>
      </c>
      <c r="AS91" s="4"/>
      <c r="AT91" s="4"/>
      <c r="AU91" s="69" t="s">
        <v>1442</v>
      </c>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69" t="s">
        <v>1422</v>
      </c>
      <c r="BV91" s="4"/>
      <c r="BW91" s="4"/>
      <c r="BX91" s="4"/>
      <c r="BY91" s="4"/>
      <c r="BZ91" s="4"/>
      <c r="CA91" s="69" t="s">
        <v>1422</v>
      </c>
      <c r="CB91" s="4"/>
      <c r="CC91" s="4"/>
      <c r="CD91" s="4"/>
      <c r="CE91" s="4"/>
      <c r="CF91" s="4"/>
      <c r="CG91" s="4"/>
      <c r="CH91" s="4"/>
      <c r="CI91" s="69" t="s">
        <v>1422</v>
      </c>
      <c r="CJ91" s="4"/>
      <c r="CK91" s="4"/>
      <c r="CL91" s="4"/>
      <c r="CM91" s="4"/>
      <c r="CN91" s="4"/>
      <c r="CO91" s="4"/>
      <c r="CP91" s="4"/>
      <c r="CQ91" s="4"/>
      <c r="CR91" s="4"/>
      <c r="CS91" s="4"/>
      <c r="CT91" s="4"/>
      <c r="CU91" s="4"/>
      <c r="CV91" s="4"/>
      <c r="CW91" s="4"/>
      <c r="CX91" s="69" t="s">
        <v>1422</v>
      </c>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row>
    <row r="92" spans="1:129" x14ac:dyDescent="0.2">
      <c r="A92" s="4">
        <f>'All data'!A92</f>
        <v>238</v>
      </c>
      <c r="B92" s="4" t="str">
        <f>'All data'!M92</f>
        <v>U</v>
      </c>
      <c r="C92" s="4" t="str">
        <f>'All data'!N92</f>
        <v>NA</v>
      </c>
      <c r="D92" s="4" t="str">
        <f>'All data'!O92</f>
        <v>NA</v>
      </c>
      <c r="E92" s="4" t="str">
        <f>'All data'!P92</f>
        <v>wt</v>
      </c>
      <c r="F92" s="4" t="str">
        <f>'All data'!Q92</f>
        <v>wt</v>
      </c>
      <c r="H92" s="58" t="s">
        <v>1284</v>
      </c>
      <c r="I92" s="4" t="s">
        <v>1285</v>
      </c>
      <c r="J92" s="4" t="s">
        <v>1445</v>
      </c>
      <c r="K92" s="4" t="s">
        <v>980</v>
      </c>
      <c r="L92" s="74">
        <v>43802</v>
      </c>
      <c r="M92" s="23"/>
      <c r="N92" s="4"/>
      <c r="O92" s="4"/>
      <c r="P92" s="4"/>
      <c r="Q92" s="69" t="s">
        <v>1422</v>
      </c>
      <c r="R92" s="4"/>
      <c r="S92" s="4"/>
      <c r="T92" s="4"/>
      <c r="U92" s="4"/>
      <c r="V92" s="4"/>
      <c r="W92" s="4"/>
      <c r="X92" s="69" t="s">
        <v>1422</v>
      </c>
      <c r="Y92" s="4"/>
      <c r="Z92" s="4"/>
      <c r="AA92" s="4"/>
      <c r="AB92" s="4"/>
      <c r="AC92" s="4"/>
      <c r="AD92" s="4"/>
      <c r="AE92" s="4"/>
      <c r="AF92" s="69" t="s">
        <v>1422</v>
      </c>
      <c r="AG92" s="4"/>
      <c r="AH92" s="4"/>
      <c r="AI92" s="4"/>
      <c r="AJ92" s="69" t="s">
        <v>1422</v>
      </c>
      <c r="AK92" s="4"/>
      <c r="AL92" s="69" t="s">
        <v>1422</v>
      </c>
      <c r="AM92" s="4"/>
      <c r="AN92" s="4"/>
      <c r="AO92" s="4"/>
      <c r="AP92" s="4"/>
      <c r="AQ92" s="4"/>
      <c r="AR92" s="4"/>
      <c r="AS92" s="4"/>
      <c r="AT92" s="4"/>
      <c r="AU92" s="4"/>
      <c r="AV92" s="69" t="s">
        <v>1422</v>
      </c>
      <c r="AW92" s="4"/>
      <c r="AX92" s="4"/>
      <c r="AY92" s="4"/>
      <c r="AZ92" s="4"/>
      <c r="BA92" s="4"/>
      <c r="BB92" s="4"/>
      <c r="BC92" s="4"/>
      <c r="BD92" s="4"/>
      <c r="BE92" s="4"/>
      <c r="BF92" s="4"/>
      <c r="BG92" s="4"/>
      <c r="BH92" s="4"/>
      <c r="BI92" s="4"/>
      <c r="BJ92" s="4"/>
      <c r="BK92" s="4"/>
      <c r="BL92" s="4"/>
      <c r="BM92" s="4"/>
      <c r="BN92" s="4"/>
      <c r="BO92" s="4"/>
      <c r="BP92" s="4"/>
      <c r="BQ92" s="4"/>
      <c r="BR92" s="4"/>
      <c r="BS92" s="4"/>
      <c r="BT92" s="4"/>
      <c r="BU92" s="69" t="s">
        <v>1422</v>
      </c>
      <c r="BV92" s="4"/>
      <c r="BW92" s="4"/>
      <c r="BX92" s="4"/>
      <c r="BY92" s="4"/>
      <c r="BZ92" s="4"/>
      <c r="CA92" s="4"/>
      <c r="CB92" s="69" t="s">
        <v>1422</v>
      </c>
      <c r="CC92" s="4"/>
      <c r="CD92" s="4"/>
      <c r="CE92" s="4"/>
      <c r="CF92" s="4"/>
      <c r="CG92" s="4"/>
      <c r="CH92" s="4"/>
      <c r="CI92" s="4"/>
      <c r="CJ92" s="69" t="s">
        <v>1422</v>
      </c>
      <c r="CK92" s="4"/>
      <c r="CL92" s="4"/>
      <c r="CM92" s="4"/>
      <c r="CN92" s="4"/>
      <c r="CO92" s="4"/>
      <c r="CP92" s="4"/>
      <c r="CQ92" s="4"/>
      <c r="CR92" s="4"/>
      <c r="CS92" s="4"/>
      <c r="CT92" s="69" t="s">
        <v>1422</v>
      </c>
      <c r="CU92" s="4"/>
      <c r="CV92" s="4"/>
      <c r="CW92" s="4"/>
      <c r="CX92" s="69" t="s">
        <v>1422</v>
      </c>
      <c r="CY92" s="4"/>
      <c r="CZ92" s="4"/>
      <c r="DA92" s="4"/>
      <c r="DB92" s="4"/>
      <c r="DC92" s="4"/>
      <c r="DD92" s="69" t="s">
        <v>1422</v>
      </c>
      <c r="DE92" s="4"/>
      <c r="DF92" s="4"/>
      <c r="DG92" s="4"/>
      <c r="DH92" s="4"/>
      <c r="DI92" s="4"/>
      <c r="DJ92" s="4"/>
      <c r="DK92" s="4"/>
      <c r="DL92" s="4"/>
      <c r="DM92" s="4"/>
      <c r="DN92" s="4"/>
      <c r="DO92" s="69" t="s">
        <v>1422</v>
      </c>
      <c r="DP92" s="4"/>
      <c r="DQ92" s="4"/>
      <c r="DR92" s="4"/>
      <c r="DS92" s="4"/>
      <c r="DT92" s="4"/>
      <c r="DU92" s="69" t="s">
        <v>1422</v>
      </c>
      <c r="DV92" s="4"/>
      <c r="DW92" s="4"/>
      <c r="DX92" s="4"/>
      <c r="DY92" s="4"/>
    </row>
    <row r="93" spans="1:129" x14ac:dyDescent="0.2">
      <c r="A93" s="135">
        <f>'All data'!A93</f>
        <v>241</v>
      </c>
      <c r="B93" s="135" t="str">
        <f>'All data'!M93</f>
        <v>M</v>
      </c>
      <c r="C93" s="135" t="str">
        <f>'All data'!N93</f>
        <v>NA</v>
      </c>
      <c r="D93" s="135" t="str">
        <f>'All data'!O93</f>
        <v>NA</v>
      </c>
      <c r="E93" s="135" t="str">
        <f>'All data'!P93</f>
        <v>wt</v>
      </c>
      <c r="F93" s="135" t="str">
        <f>'All data'!Q93</f>
        <v>wt</v>
      </c>
      <c r="H93" s="144" t="s">
        <v>1284</v>
      </c>
      <c r="I93" s="135" t="s">
        <v>1285</v>
      </c>
      <c r="J93" s="135" t="s">
        <v>1445</v>
      </c>
      <c r="K93" s="135" t="s">
        <v>981</v>
      </c>
      <c r="L93" s="145">
        <v>43802</v>
      </c>
      <c r="M93" s="23"/>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69" t="s">
        <v>1422</v>
      </c>
      <c r="BQ93" s="4"/>
      <c r="BR93" s="4"/>
      <c r="BS93" s="4"/>
      <c r="BT93" s="4"/>
      <c r="BU93" s="69" t="s">
        <v>1422</v>
      </c>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187" t="s">
        <v>1423</v>
      </c>
      <c r="DD93" s="4"/>
      <c r="DE93" s="4"/>
      <c r="DF93" s="4"/>
      <c r="DG93" s="4"/>
      <c r="DH93" s="4"/>
      <c r="DI93" s="4"/>
      <c r="DJ93" s="4"/>
      <c r="DK93" s="4"/>
      <c r="DL93" s="4"/>
      <c r="DM93" s="4"/>
      <c r="DN93" s="4"/>
      <c r="DO93" s="4"/>
      <c r="DP93" s="4"/>
      <c r="DQ93" s="4"/>
      <c r="DR93" s="4"/>
      <c r="DS93" s="4"/>
      <c r="DT93" s="4"/>
      <c r="DU93" s="4"/>
      <c r="DV93" s="4"/>
      <c r="DW93" s="4"/>
      <c r="DX93" s="4"/>
      <c r="DY93" s="4"/>
    </row>
    <row r="94" spans="1:129" x14ac:dyDescent="0.2">
      <c r="A94" s="4">
        <f>'All data'!A94</f>
        <v>242</v>
      </c>
      <c r="B94" s="4" t="str">
        <f>'All data'!M94</f>
        <v>M</v>
      </c>
      <c r="C94" s="4" t="str">
        <f>'All data'!N94</f>
        <v>NA</v>
      </c>
      <c r="D94" s="4" t="str">
        <f>'All data'!O94</f>
        <v>NA</v>
      </c>
      <c r="E94" s="4" t="str">
        <f>'All data'!P94</f>
        <v>wt</v>
      </c>
      <c r="F94" s="4" t="str">
        <f>'All data'!Q94</f>
        <v>wt</v>
      </c>
      <c r="H94" s="58" t="s">
        <v>1284</v>
      </c>
      <c r="I94" s="4" t="s">
        <v>1285</v>
      </c>
      <c r="J94" s="4" t="s">
        <v>1445</v>
      </c>
      <c r="K94" s="4" t="s">
        <v>980</v>
      </c>
      <c r="L94" s="74">
        <v>43802</v>
      </c>
      <c r="M94" s="23"/>
      <c r="N94" s="4"/>
      <c r="O94" s="4"/>
      <c r="P94" s="4"/>
      <c r="Q94" s="69" t="s">
        <v>1422</v>
      </c>
      <c r="R94" s="4"/>
      <c r="S94" s="4"/>
      <c r="T94" s="4"/>
      <c r="U94" s="4"/>
      <c r="V94" s="4"/>
      <c r="W94" s="4"/>
      <c r="X94" s="4"/>
      <c r="Y94" s="4"/>
      <c r="Z94" s="4"/>
      <c r="AA94" s="4"/>
      <c r="AB94" s="4"/>
      <c r="AC94" s="4"/>
      <c r="AD94" s="4"/>
      <c r="AE94" s="4"/>
      <c r="AF94" s="4"/>
      <c r="AG94" s="4"/>
      <c r="AH94" s="4"/>
      <c r="AI94" s="4"/>
      <c r="AJ94" s="69" t="s">
        <v>1422</v>
      </c>
      <c r="AK94" s="4"/>
      <c r="AL94" s="4"/>
      <c r="AM94" s="4"/>
      <c r="AN94" s="4"/>
      <c r="AO94" s="4"/>
      <c r="AP94" s="4"/>
      <c r="AQ94" s="4"/>
      <c r="AR94" s="4"/>
      <c r="AS94" s="4"/>
      <c r="AT94" s="4"/>
      <c r="AU94" s="4"/>
      <c r="AV94" s="69" t="s">
        <v>1422</v>
      </c>
      <c r="AW94" s="4"/>
      <c r="AX94" s="4"/>
      <c r="AY94" s="4"/>
      <c r="AZ94" s="4"/>
      <c r="BA94" s="4"/>
      <c r="BB94" s="69" t="s">
        <v>1422</v>
      </c>
      <c r="BC94" s="4"/>
      <c r="BD94" s="69" t="s">
        <v>1422</v>
      </c>
      <c r="BE94" s="4"/>
      <c r="BF94" s="4"/>
      <c r="BG94" s="4"/>
      <c r="BH94" s="4"/>
      <c r="BI94" s="4"/>
      <c r="BJ94" s="4"/>
      <c r="BK94" s="4"/>
      <c r="BL94" s="4"/>
      <c r="BM94" s="4"/>
      <c r="BN94" s="4"/>
      <c r="BO94" s="4"/>
      <c r="BP94" s="4"/>
      <c r="BQ94" s="4"/>
      <c r="BR94" s="4"/>
      <c r="BS94" s="4"/>
      <c r="BT94" s="4"/>
      <c r="BU94" s="69" t="s">
        <v>1427</v>
      </c>
      <c r="BV94" s="4"/>
      <c r="BW94" s="4"/>
      <c r="BX94" s="4"/>
      <c r="BY94" s="187" t="s">
        <v>1423</v>
      </c>
      <c r="BZ94" s="4"/>
      <c r="CA94" s="4"/>
      <c r="CB94" s="69" t="s">
        <v>1422</v>
      </c>
      <c r="CC94" s="4"/>
      <c r="CD94" s="4"/>
      <c r="CE94" s="4"/>
      <c r="CF94" s="4"/>
      <c r="CG94" s="4"/>
      <c r="CH94" s="4"/>
      <c r="CI94" s="4"/>
      <c r="CJ94" s="4"/>
      <c r="CK94" s="4"/>
      <c r="CL94" s="4"/>
      <c r="CM94" s="69" t="s">
        <v>1422</v>
      </c>
      <c r="CN94" s="4"/>
      <c r="CO94" s="4"/>
      <c r="CP94" s="4"/>
      <c r="CQ94" s="4"/>
      <c r="CR94" s="4"/>
      <c r="CS94" s="4"/>
      <c r="CT94" s="4"/>
      <c r="CU94" s="4"/>
      <c r="CV94" s="4"/>
      <c r="CW94" s="4"/>
      <c r="CX94" s="69" t="s">
        <v>1422</v>
      </c>
      <c r="CY94" s="4"/>
      <c r="CZ94" s="4"/>
      <c r="DA94" s="4"/>
      <c r="DB94" s="69" t="s">
        <v>1422</v>
      </c>
      <c r="DC94" s="4"/>
      <c r="DD94" s="4"/>
      <c r="DE94" s="4"/>
      <c r="DF94" s="4"/>
      <c r="DG94" s="4"/>
      <c r="DH94" s="4"/>
      <c r="DI94" s="4"/>
      <c r="DJ94" s="4"/>
      <c r="DK94" s="4"/>
      <c r="DL94" s="4"/>
      <c r="DM94" s="4"/>
      <c r="DN94" s="4"/>
      <c r="DO94" s="4"/>
      <c r="DP94" s="4"/>
      <c r="DQ94" s="4"/>
      <c r="DR94" s="4"/>
      <c r="DS94" s="4"/>
      <c r="DT94" s="4"/>
      <c r="DU94" s="4"/>
      <c r="DV94" s="4"/>
      <c r="DW94" s="4"/>
      <c r="DX94" s="4"/>
      <c r="DY94" s="69" t="s">
        <v>1422</v>
      </c>
    </row>
    <row r="95" spans="1:129" x14ac:dyDescent="0.2">
      <c r="A95" s="135">
        <f>'All data'!A95</f>
        <v>245</v>
      </c>
      <c r="B95" s="135" t="str">
        <f>'All data'!M95</f>
        <v>U</v>
      </c>
      <c r="C95" s="135" t="str">
        <f>'All data'!N95</f>
        <v>NA</v>
      </c>
      <c r="D95" s="135" t="str">
        <f>'All data'!O95</f>
        <v>NA</v>
      </c>
      <c r="E95" s="135" t="str">
        <f>'All data'!P95</f>
        <v>wt</v>
      </c>
      <c r="F95" s="135" t="str">
        <f>'All data'!Q95</f>
        <v>wt</v>
      </c>
      <c r="H95" s="144" t="s">
        <v>1284</v>
      </c>
      <c r="I95" s="135" t="s">
        <v>1285</v>
      </c>
      <c r="J95" s="135" t="s">
        <v>1445</v>
      </c>
      <c r="K95" s="135" t="s">
        <v>981</v>
      </c>
      <c r="L95" s="145">
        <v>43802</v>
      </c>
      <c r="M95" s="23"/>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187" t="s">
        <v>1423</v>
      </c>
      <c r="BY95" s="4"/>
      <c r="BZ95" s="4"/>
      <c r="CA95" s="4"/>
      <c r="CB95" s="4"/>
      <c r="CC95" s="4"/>
      <c r="CD95" s="4"/>
      <c r="CE95" s="4"/>
      <c r="CF95" s="4"/>
      <c r="CG95" s="4"/>
      <c r="CH95" s="187" t="s">
        <v>1423</v>
      </c>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69" t="s">
        <v>1422</v>
      </c>
      <c r="DP95" s="4"/>
      <c r="DQ95" s="4"/>
      <c r="DR95" s="4"/>
      <c r="DS95" s="4"/>
      <c r="DT95" s="4"/>
      <c r="DU95" s="4"/>
      <c r="DV95" s="4"/>
      <c r="DW95" s="4"/>
      <c r="DX95" s="4"/>
      <c r="DY95" s="4"/>
    </row>
    <row r="96" spans="1:129" x14ac:dyDescent="0.2">
      <c r="A96" s="4">
        <f>'All data'!A96</f>
        <v>264</v>
      </c>
      <c r="B96" s="4" t="str">
        <f>'All data'!M96</f>
        <v>U</v>
      </c>
      <c r="C96" s="4" t="str">
        <f>'All data'!N96</f>
        <v>NA</v>
      </c>
      <c r="D96" s="4" t="str">
        <f>'All data'!O96</f>
        <v>wt</v>
      </c>
      <c r="E96" s="4" t="str">
        <f>'All data'!P96</f>
        <v>wt</v>
      </c>
      <c r="F96" s="4" t="str">
        <f>'All data'!Q96</f>
        <v>wt</v>
      </c>
      <c r="H96" s="58" t="s">
        <v>1284</v>
      </c>
      <c r="I96" s="4" t="s">
        <v>1285</v>
      </c>
      <c r="J96" s="4" t="s">
        <v>1445</v>
      </c>
      <c r="K96" s="4" t="s">
        <v>981</v>
      </c>
      <c r="L96" s="74">
        <v>43802</v>
      </c>
      <c r="M96" s="23"/>
      <c r="N96" s="4"/>
      <c r="O96" s="4"/>
      <c r="P96" s="4"/>
      <c r="Q96" s="4"/>
      <c r="R96" s="4"/>
      <c r="S96" s="4"/>
      <c r="T96" s="4"/>
      <c r="U96" s="4"/>
      <c r="V96" s="4"/>
      <c r="W96" s="4"/>
      <c r="X96" s="4"/>
      <c r="Y96" s="4"/>
      <c r="Z96" s="4"/>
      <c r="AA96" s="4"/>
      <c r="AB96" s="189" t="s">
        <v>1425</v>
      </c>
      <c r="AC96" s="4"/>
      <c r="AD96" s="4"/>
      <c r="AE96" s="4"/>
      <c r="AF96" s="4"/>
      <c r="AG96" s="4"/>
      <c r="AH96" s="4"/>
      <c r="AI96" s="4"/>
      <c r="AJ96" s="4"/>
      <c r="AK96" s="4"/>
      <c r="AL96" s="4"/>
      <c r="AM96" s="4"/>
      <c r="AN96" s="4"/>
      <c r="AO96" s="4"/>
      <c r="AP96" s="69" t="s">
        <v>1422</v>
      </c>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69" t="s">
        <v>1422</v>
      </c>
      <c r="BV96" s="4"/>
      <c r="BW96" s="4"/>
      <c r="BX96" s="4"/>
      <c r="BY96" s="4"/>
      <c r="BZ96" s="4"/>
      <c r="CA96" s="4"/>
      <c r="CB96" s="4"/>
      <c r="CC96" s="4"/>
      <c r="CD96" s="4"/>
      <c r="CE96" s="4"/>
      <c r="CF96" s="4"/>
      <c r="CG96" s="4"/>
      <c r="CH96" s="4"/>
      <c r="CI96" s="4"/>
      <c r="CJ96" s="4"/>
      <c r="CK96" s="4"/>
      <c r="CL96" s="4"/>
      <c r="CM96" s="69" t="s">
        <v>1422</v>
      </c>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row>
    <row r="97" spans="1:129" x14ac:dyDescent="0.2">
      <c r="A97" s="135">
        <f>'All data'!A97</f>
        <v>265</v>
      </c>
      <c r="B97" s="135" t="str">
        <f>'All data'!M97</f>
        <v>U</v>
      </c>
      <c r="C97" s="135" t="str">
        <f>'All data'!N97</f>
        <v>NA</v>
      </c>
      <c r="D97" s="135" t="str">
        <f>'All data'!O97</f>
        <v>C228T</v>
      </c>
      <c r="E97" s="135" t="str">
        <f>'All data'!P97</f>
        <v>wt</v>
      </c>
      <c r="F97" s="135" t="str">
        <f>'All data'!Q97</f>
        <v>wt</v>
      </c>
      <c r="H97" s="144" t="s">
        <v>1284</v>
      </c>
      <c r="I97" s="135" t="s">
        <v>1285</v>
      </c>
      <c r="J97" s="135" t="s">
        <v>1445</v>
      </c>
      <c r="K97" s="135" t="s">
        <v>981</v>
      </c>
      <c r="L97" s="145">
        <v>43802</v>
      </c>
      <c r="M97" s="23"/>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69" t="s">
        <v>1443</v>
      </c>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row>
    <row r="98" spans="1:129" x14ac:dyDescent="0.2">
      <c r="A98" s="4">
        <f>'All data'!A98</f>
        <v>279</v>
      </c>
      <c r="B98" s="4" t="str">
        <f>'All data'!M98</f>
        <v>U</v>
      </c>
      <c r="C98" s="4" t="str">
        <f>'All data'!N98</f>
        <v>NA</v>
      </c>
      <c r="D98" s="4" t="str">
        <f>'All data'!O98</f>
        <v>C228T</v>
      </c>
      <c r="E98" s="4" t="str">
        <f>'All data'!P98</f>
        <v>wt</v>
      </c>
      <c r="F98" s="4" t="str">
        <f>'All data'!Q98</f>
        <v>wt</v>
      </c>
      <c r="H98" s="58" t="s">
        <v>1284</v>
      </c>
      <c r="I98" s="4" t="s">
        <v>1285</v>
      </c>
      <c r="J98" s="4" t="s">
        <v>1445</v>
      </c>
      <c r="K98" s="4" t="s">
        <v>981</v>
      </c>
      <c r="L98" s="74">
        <v>43802</v>
      </c>
      <c r="M98" s="23"/>
      <c r="N98" s="4"/>
      <c r="O98" s="4"/>
      <c r="P98" s="4"/>
      <c r="Q98" s="4"/>
      <c r="R98" s="4"/>
      <c r="S98" s="4"/>
      <c r="T98" s="4"/>
      <c r="U98" s="4"/>
      <c r="V98" s="189" t="s">
        <v>1425</v>
      </c>
      <c r="W98" s="4"/>
      <c r="X98" s="4"/>
      <c r="Y98" s="4"/>
      <c r="Z98" s="4"/>
      <c r="AA98" s="4"/>
      <c r="AB98" s="4"/>
      <c r="AC98" s="4"/>
      <c r="AD98" s="4"/>
      <c r="AE98" s="4"/>
      <c r="AF98" s="4"/>
      <c r="AG98" s="4"/>
      <c r="AH98" s="4"/>
      <c r="AI98" s="4"/>
      <c r="AJ98" s="4"/>
      <c r="AK98" s="4"/>
      <c r="AL98" s="4"/>
      <c r="AM98" s="4"/>
      <c r="AN98" s="4"/>
      <c r="AO98" s="4"/>
      <c r="AP98" s="187" t="s">
        <v>1423</v>
      </c>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69" t="s">
        <v>1422</v>
      </c>
      <c r="CC98" s="4"/>
      <c r="CD98" s="4"/>
      <c r="CE98" s="4"/>
      <c r="CF98" s="4"/>
      <c r="CG98" s="4"/>
      <c r="CH98" s="4"/>
      <c r="CI98" s="4"/>
      <c r="CJ98" s="4"/>
      <c r="CK98" s="4"/>
      <c r="CL98" s="4"/>
      <c r="CM98" s="69" t="s">
        <v>1422</v>
      </c>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190" t="s">
        <v>1426</v>
      </c>
      <c r="DP98" s="4"/>
      <c r="DQ98" s="4"/>
      <c r="DR98" s="4"/>
      <c r="DS98" s="4"/>
      <c r="DT98" s="4"/>
      <c r="DU98" s="190" t="s">
        <v>1426</v>
      </c>
      <c r="DV98" s="4"/>
      <c r="DW98" s="4"/>
      <c r="DX98" s="4"/>
      <c r="DY98" s="4"/>
    </row>
    <row r="99" spans="1:129" x14ac:dyDescent="0.2">
      <c r="A99" s="135" t="str">
        <f>'All data'!A99</f>
        <v>280A</v>
      </c>
      <c r="B99" s="135" t="str">
        <f>'All data'!M99</f>
        <v>Indeterminate</v>
      </c>
      <c r="C99" s="135" t="str">
        <f>'All data'!N99</f>
        <v>NA</v>
      </c>
      <c r="D99" s="135" t="str">
        <f>'All data'!O99</f>
        <v>NA</v>
      </c>
      <c r="E99" s="135" t="str">
        <f>'All data'!P99</f>
        <v>wt</v>
      </c>
      <c r="F99" s="135" t="str">
        <f>'All data'!Q99</f>
        <v>wt</v>
      </c>
      <c r="H99" s="144" t="s">
        <v>1284</v>
      </c>
      <c r="I99" s="135" t="s">
        <v>1285</v>
      </c>
      <c r="J99" s="135" t="s">
        <v>1445</v>
      </c>
      <c r="K99" s="135" t="s">
        <v>981</v>
      </c>
      <c r="L99" s="145">
        <v>43802</v>
      </c>
      <c r="M99" s="23"/>
      <c r="N99" s="4"/>
      <c r="O99" s="4"/>
      <c r="P99" s="4"/>
      <c r="Q99" s="69" t="s">
        <v>1422</v>
      </c>
      <c r="R99" s="4"/>
      <c r="S99" s="4"/>
      <c r="T99" s="4"/>
      <c r="U99" s="4"/>
      <c r="V99" s="4"/>
      <c r="W99" s="4"/>
      <c r="X99" s="69" t="s">
        <v>1422</v>
      </c>
      <c r="Y99" s="4"/>
      <c r="Z99" s="4"/>
      <c r="AA99" s="4"/>
      <c r="AB99" s="4"/>
      <c r="AC99" s="4"/>
      <c r="AD99" s="4"/>
      <c r="AE99" s="4"/>
      <c r="AF99" s="4"/>
      <c r="AG99" s="4"/>
      <c r="AH99" s="4"/>
      <c r="AI99" s="4"/>
      <c r="AJ99" s="4"/>
      <c r="AK99" s="4"/>
      <c r="AL99" s="4"/>
      <c r="AM99" s="4"/>
      <c r="AN99" s="4"/>
      <c r="AO99" s="4"/>
      <c r="AP99" s="69" t="s">
        <v>1427</v>
      </c>
      <c r="AQ99" s="4"/>
      <c r="AR99" s="4"/>
      <c r="AS99" s="4"/>
      <c r="AT99" s="4"/>
      <c r="AU99" s="4"/>
      <c r="AV99" s="190" t="s">
        <v>1426</v>
      </c>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69" t="s">
        <v>1422</v>
      </c>
      <c r="DO99" s="4"/>
      <c r="DP99" s="4"/>
      <c r="DQ99" s="4"/>
      <c r="DR99" s="4"/>
      <c r="DS99" s="4"/>
      <c r="DT99" s="4"/>
      <c r="DU99" s="4"/>
      <c r="DV99" s="4"/>
      <c r="DW99" s="4"/>
      <c r="DX99" s="4"/>
      <c r="DY99" s="4"/>
    </row>
    <row r="100" spans="1:129" x14ac:dyDescent="0.2">
      <c r="A100" s="4" t="str">
        <f>'All data'!A100</f>
        <v>280B</v>
      </c>
      <c r="B100" s="4" t="str">
        <f>'All data'!M100</f>
        <v>Indeterminate</v>
      </c>
      <c r="C100" s="4" t="str">
        <f>'All data'!N100</f>
        <v>NA</v>
      </c>
      <c r="D100" s="4" t="str">
        <f>'All data'!O100</f>
        <v>NA</v>
      </c>
      <c r="E100" s="4" t="str">
        <f>'All data'!P100</f>
        <v>wt</v>
      </c>
      <c r="F100" s="4" t="str">
        <f>'All data'!Q100</f>
        <v>wt</v>
      </c>
      <c r="H100" s="58" t="s">
        <v>1284</v>
      </c>
      <c r="I100" s="4" t="s">
        <v>1285</v>
      </c>
      <c r="J100" s="4" t="s">
        <v>1445</v>
      </c>
      <c r="K100" s="4" t="s">
        <v>981</v>
      </c>
      <c r="L100" s="74">
        <v>43802</v>
      </c>
      <c r="M100" s="23"/>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69" t="s">
        <v>1422</v>
      </c>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row>
    <row r="101" spans="1:129" x14ac:dyDescent="0.2">
      <c r="A101" s="135">
        <f>'All data'!A101</f>
        <v>297</v>
      </c>
      <c r="B101" s="135" t="str">
        <f>'All data'!M101</f>
        <v>M</v>
      </c>
      <c r="C101" s="135" t="str">
        <f>'All data'!N101</f>
        <v>NA</v>
      </c>
      <c r="D101" s="135" t="str">
        <f>'All data'!O101</f>
        <v>NA</v>
      </c>
      <c r="E101" s="135" t="str">
        <f>'All data'!P101</f>
        <v>wt</v>
      </c>
      <c r="F101" s="135" t="str">
        <f>'All data'!Q101</f>
        <v>wt</v>
      </c>
      <c r="H101" s="144" t="s">
        <v>1284</v>
      </c>
      <c r="I101" s="135" t="s">
        <v>1285</v>
      </c>
      <c r="J101" s="135" t="s">
        <v>1445</v>
      </c>
      <c r="K101" s="135" t="s">
        <v>981</v>
      </c>
      <c r="L101" s="145">
        <v>43802</v>
      </c>
      <c r="M101" s="23"/>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188" t="s">
        <v>1424</v>
      </c>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190" t="s">
        <v>1426</v>
      </c>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69" t="s">
        <v>1422</v>
      </c>
      <c r="DP101" s="4"/>
      <c r="DQ101" s="4"/>
      <c r="DR101" s="4"/>
      <c r="DS101" s="4"/>
      <c r="DT101" s="4"/>
      <c r="DU101" s="4"/>
      <c r="DV101" s="4"/>
      <c r="DW101" s="4"/>
      <c r="DX101" s="4"/>
      <c r="DY101" s="4"/>
    </row>
    <row r="102" spans="1:129" x14ac:dyDescent="0.2">
      <c r="A102" s="4">
        <f>'All data'!A102</f>
        <v>301</v>
      </c>
      <c r="B102" s="4" t="str">
        <f>'All data'!M102</f>
        <v>M</v>
      </c>
      <c r="C102" s="4" t="str">
        <f>'All data'!N102</f>
        <v>NA</v>
      </c>
      <c r="D102" s="4" t="str">
        <f>'All data'!O102</f>
        <v>NA</v>
      </c>
      <c r="E102" s="4" t="str">
        <f>'All data'!P102</f>
        <v>wt</v>
      </c>
      <c r="F102" s="4" t="str">
        <f>'All data'!Q102</f>
        <v>wt</v>
      </c>
      <c r="H102" s="58" t="s">
        <v>1284</v>
      </c>
      <c r="I102" s="4" t="s">
        <v>1285</v>
      </c>
      <c r="J102" s="4" t="s">
        <v>1445</v>
      </c>
      <c r="K102" s="4" t="s">
        <v>980</v>
      </c>
      <c r="L102" s="74">
        <v>43802</v>
      </c>
      <c r="M102" s="23"/>
      <c r="N102" s="4"/>
      <c r="O102" s="4"/>
      <c r="P102" s="4"/>
      <c r="Q102" s="69" t="s">
        <v>1422</v>
      </c>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69" t="s">
        <v>1422</v>
      </c>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190" t="s">
        <v>1426</v>
      </c>
      <c r="BU102" s="69" t="s">
        <v>1427</v>
      </c>
      <c r="BV102" s="4"/>
      <c r="BW102" s="69" t="s">
        <v>1422</v>
      </c>
      <c r="BX102" s="4"/>
      <c r="BY102" s="188" t="s">
        <v>1424</v>
      </c>
      <c r="BZ102" s="4"/>
      <c r="CA102" s="4"/>
      <c r="CB102" s="69" t="s">
        <v>1422</v>
      </c>
      <c r="CC102" s="4"/>
      <c r="CD102" s="4"/>
      <c r="CE102" s="4"/>
      <c r="CF102" s="4"/>
      <c r="CG102" s="69" t="s">
        <v>1422</v>
      </c>
      <c r="CH102" s="4"/>
      <c r="CI102" s="4"/>
      <c r="CJ102" s="4"/>
      <c r="CK102" s="4"/>
      <c r="CL102" s="4"/>
      <c r="CM102" s="4"/>
      <c r="CN102" s="4"/>
      <c r="CO102" s="4"/>
      <c r="CP102" s="69" t="s">
        <v>1422</v>
      </c>
      <c r="CQ102" s="4"/>
      <c r="CR102" s="4"/>
      <c r="CS102" s="4"/>
      <c r="CT102" s="4"/>
      <c r="CU102" s="4"/>
      <c r="CV102" s="4"/>
      <c r="CW102" s="4"/>
      <c r="CX102" s="4"/>
      <c r="CY102" s="4"/>
      <c r="CZ102" s="4"/>
      <c r="DA102" s="4"/>
      <c r="DB102" s="4"/>
      <c r="DC102" s="4"/>
      <c r="DD102" s="4"/>
      <c r="DE102" s="4"/>
      <c r="DF102" s="69" t="s">
        <v>1422</v>
      </c>
      <c r="DG102" s="4"/>
      <c r="DH102" s="4"/>
      <c r="DI102" s="4"/>
      <c r="DJ102" s="4"/>
      <c r="DK102" s="4"/>
      <c r="DL102" s="4"/>
      <c r="DM102" s="4"/>
      <c r="DN102" s="4"/>
      <c r="DO102" s="4"/>
      <c r="DP102" s="4"/>
      <c r="DQ102" s="4"/>
      <c r="DR102" s="4"/>
      <c r="DS102" s="4"/>
      <c r="DT102" s="4"/>
      <c r="DU102" s="4"/>
      <c r="DV102" s="4"/>
      <c r="DW102" s="4"/>
      <c r="DX102" s="4"/>
      <c r="DY102" s="4"/>
    </row>
    <row r="103" spans="1:129" x14ac:dyDescent="0.2">
      <c r="A103" s="135">
        <v>304</v>
      </c>
      <c r="B103" s="135" t="str">
        <f>'All data'!M103</f>
        <v>U</v>
      </c>
      <c r="C103" s="135" t="str">
        <f>'All data'!N103</f>
        <v>NA</v>
      </c>
      <c r="D103" s="135" t="str">
        <f>'All data'!O103</f>
        <v>NA</v>
      </c>
      <c r="E103" s="135" t="str">
        <f>'All data'!P103</f>
        <v>wt</v>
      </c>
      <c r="F103" s="135" t="str">
        <f>'All data'!Q103</f>
        <v>wt</v>
      </c>
      <c r="H103" s="144" t="s">
        <v>1284</v>
      </c>
      <c r="I103" s="135" t="s">
        <v>1285</v>
      </c>
      <c r="J103" s="135" t="s">
        <v>1445</v>
      </c>
      <c r="K103" s="135" t="s">
        <v>981</v>
      </c>
      <c r="L103" s="145">
        <v>43802</v>
      </c>
      <c r="M103" s="23"/>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69" t="s">
        <v>1422</v>
      </c>
      <c r="AQ103" s="4"/>
      <c r="AR103" s="4"/>
      <c r="AS103" s="4"/>
      <c r="AT103" s="4"/>
      <c r="AU103" s="4"/>
      <c r="AV103" s="4"/>
      <c r="AW103" s="4"/>
      <c r="AX103" s="4"/>
      <c r="AY103" s="4"/>
      <c r="AZ103" s="4"/>
      <c r="BA103" s="4"/>
      <c r="BB103" s="4"/>
      <c r="BC103" s="4"/>
      <c r="BD103" s="69" t="s">
        <v>1422</v>
      </c>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187" t="s">
        <v>1423</v>
      </c>
      <c r="DD103" s="4"/>
      <c r="DE103" s="4"/>
      <c r="DF103" s="4"/>
      <c r="DG103" s="4"/>
      <c r="DH103" s="4"/>
      <c r="DI103" s="4"/>
      <c r="DJ103" s="4"/>
      <c r="DK103" s="4"/>
      <c r="DL103" s="4"/>
      <c r="DM103" s="4"/>
      <c r="DN103" s="4"/>
      <c r="DO103" s="4"/>
      <c r="DP103" s="4"/>
      <c r="DQ103" s="4"/>
      <c r="DR103" s="4"/>
      <c r="DS103" s="4"/>
      <c r="DT103" s="4"/>
      <c r="DU103" s="4"/>
      <c r="DV103" s="4"/>
      <c r="DW103" s="4"/>
      <c r="DX103" s="4"/>
      <c r="DY103" s="4"/>
    </row>
    <row r="104" spans="1:129" x14ac:dyDescent="0.2">
      <c r="A104" s="4">
        <f>'All data'!A104</f>
        <v>307</v>
      </c>
      <c r="B104" s="4" t="str">
        <f>'All data'!M104</f>
        <v>U</v>
      </c>
      <c r="C104" s="4" t="str">
        <f>'All data'!N104</f>
        <v>NA</v>
      </c>
      <c r="D104" s="4" t="str">
        <f>'All data'!O104</f>
        <v>NA</v>
      </c>
      <c r="E104" s="4" t="str">
        <f>'All data'!P104</f>
        <v>wt</v>
      </c>
      <c r="F104" s="4" t="str">
        <f>'All data'!Q104</f>
        <v>wt</v>
      </c>
      <c r="H104" s="58" t="s">
        <v>1284</v>
      </c>
      <c r="I104" s="4" t="s">
        <v>1285</v>
      </c>
      <c r="J104" s="4" t="s">
        <v>1445</v>
      </c>
      <c r="K104" s="4" t="s">
        <v>981</v>
      </c>
      <c r="L104" s="74">
        <v>43802</v>
      </c>
      <c r="M104" s="23"/>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69" t="s">
        <v>1422</v>
      </c>
      <c r="BV104" s="4"/>
      <c r="BW104" s="4"/>
      <c r="BX104" s="4"/>
      <c r="BY104" s="4"/>
      <c r="BZ104" s="4"/>
      <c r="CA104" s="4"/>
      <c r="CB104" s="4"/>
      <c r="CC104" s="4"/>
      <c r="CD104" s="4"/>
      <c r="CE104" s="4"/>
      <c r="CF104" s="4"/>
      <c r="CG104" s="4"/>
      <c r="CH104" s="4"/>
      <c r="CI104" s="4"/>
      <c r="CJ104" s="4"/>
      <c r="CK104" s="4"/>
      <c r="CL104" s="4"/>
      <c r="CM104" s="188" t="s">
        <v>1424</v>
      </c>
      <c r="CN104" s="4"/>
      <c r="CO104" s="4"/>
      <c r="CP104" s="4"/>
      <c r="CQ104" s="4"/>
      <c r="CR104" s="4"/>
      <c r="CS104" s="4"/>
      <c r="CT104" s="4"/>
      <c r="CU104" s="4"/>
      <c r="CV104" s="4"/>
      <c r="CW104" s="4"/>
      <c r="CX104" s="4"/>
      <c r="CY104" s="4"/>
      <c r="CZ104" s="4"/>
      <c r="DA104" s="4"/>
      <c r="DB104" s="4"/>
      <c r="DC104" s="4"/>
      <c r="DD104" s="4"/>
      <c r="DE104" s="189" t="s">
        <v>1425</v>
      </c>
      <c r="DF104" s="4"/>
      <c r="DG104" s="4"/>
      <c r="DH104" s="4"/>
      <c r="DI104" s="4"/>
      <c r="DJ104" s="4"/>
      <c r="DK104" s="4"/>
      <c r="DL104" s="4"/>
      <c r="DM104" s="4"/>
      <c r="DN104" s="4"/>
      <c r="DO104" s="4"/>
      <c r="DP104" s="4"/>
      <c r="DQ104" s="4"/>
      <c r="DR104" s="4"/>
      <c r="DS104" s="4"/>
      <c r="DT104" s="4"/>
      <c r="DU104" s="4"/>
      <c r="DV104" s="4"/>
      <c r="DW104" s="4"/>
      <c r="DX104" s="4"/>
      <c r="DY104" s="4"/>
    </row>
    <row r="105" spans="1:129" x14ac:dyDescent="0.2">
      <c r="A105" s="135">
        <f>'All data'!A105</f>
        <v>315</v>
      </c>
      <c r="B105" s="135" t="str">
        <f>'All data'!M105</f>
        <v>U</v>
      </c>
      <c r="C105" s="135" t="str">
        <f>'All data'!N105</f>
        <v>NA</v>
      </c>
      <c r="D105" s="135" t="str">
        <f>'All data'!O105</f>
        <v>NA</v>
      </c>
      <c r="E105" s="135" t="str">
        <f>'All data'!P105</f>
        <v>wt</v>
      </c>
      <c r="F105" s="135" t="str">
        <f>'All data'!Q105</f>
        <v>wt</v>
      </c>
      <c r="H105" s="144" t="s">
        <v>1284</v>
      </c>
      <c r="I105" s="135" t="s">
        <v>1285</v>
      </c>
      <c r="J105" s="135" t="s">
        <v>1445</v>
      </c>
      <c r="K105" s="135" t="s">
        <v>980</v>
      </c>
      <c r="L105" s="145">
        <v>43802</v>
      </c>
      <c r="M105" s="23"/>
      <c r="N105" s="4"/>
      <c r="O105" s="4"/>
      <c r="P105" s="4"/>
      <c r="Q105" s="69" t="s">
        <v>1422</v>
      </c>
      <c r="R105" s="4"/>
      <c r="S105" s="4"/>
      <c r="T105" s="4"/>
      <c r="U105" s="4"/>
      <c r="V105" s="4"/>
      <c r="W105" s="4"/>
      <c r="X105" s="69" t="s">
        <v>1422</v>
      </c>
      <c r="Y105" s="4"/>
      <c r="Z105" s="4"/>
      <c r="AA105" s="4"/>
      <c r="AB105" s="4"/>
      <c r="AC105" s="4"/>
      <c r="AD105" s="4"/>
      <c r="AE105" s="4"/>
      <c r="AF105" s="4"/>
      <c r="AG105" s="4"/>
      <c r="AH105" s="4"/>
      <c r="AI105" s="4"/>
      <c r="AJ105" s="69" t="s">
        <v>1422</v>
      </c>
      <c r="AK105" s="4"/>
      <c r="AL105" s="4"/>
      <c r="AM105" s="69" t="s">
        <v>1422</v>
      </c>
      <c r="AN105" s="4"/>
      <c r="AO105" s="4"/>
      <c r="AP105" s="4"/>
      <c r="AQ105" s="4"/>
      <c r="AR105" s="4"/>
      <c r="AS105" s="4"/>
      <c r="AT105" s="4"/>
      <c r="AU105" s="4"/>
      <c r="AV105" s="69" t="s">
        <v>1422</v>
      </c>
      <c r="AW105" s="4"/>
      <c r="AX105" s="4"/>
      <c r="AY105" s="4"/>
      <c r="AZ105" s="4"/>
      <c r="BA105" s="4"/>
      <c r="BB105" s="69" t="s">
        <v>1422</v>
      </c>
      <c r="BC105" s="4"/>
      <c r="BD105" s="4"/>
      <c r="BE105" s="4"/>
      <c r="BF105" s="4"/>
      <c r="BG105" s="4"/>
      <c r="BH105" s="4"/>
      <c r="BI105" s="4"/>
      <c r="BJ105" s="4"/>
      <c r="BK105" s="4"/>
      <c r="BL105" s="4"/>
      <c r="BM105" s="4"/>
      <c r="BN105" s="4"/>
      <c r="BO105" s="4"/>
      <c r="BP105" s="4"/>
      <c r="BQ105" s="4"/>
      <c r="BR105" s="4"/>
      <c r="BS105" s="4"/>
      <c r="BT105" s="4"/>
      <c r="BU105" s="4"/>
      <c r="BV105" s="4"/>
      <c r="BW105" s="69" t="s">
        <v>1422</v>
      </c>
      <c r="BX105" s="4"/>
      <c r="BY105" s="4"/>
      <c r="BZ105" s="4"/>
      <c r="CA105" s="4"/>
      <c r="CB105" s="69" t="s">
        <v>1422</v>
      </c>
      <c r="CC105" s="4"/>
      <c r="CD105" s="4"/>
      <c r="CE105" s="4"/>
      <c r="CF105" s="4"/>
      <c r="CG105" s="4"/>
      <c r="CH105" s="191" t="s">
        <v>1428</v>
      </c>
      <c r="CI105" s="4"/>
      <c r="CJ105" s="4"/>
      <c r="CK105" s="4"/>
      <c r="CL105" s="4"/>
      <c r="CM105" s="4"/>
      <c r="CN105" s="4"/>
      <c r="CO105" s="4"/>
      <c r="CP105" s="4"/>
      <c r="CQ105" s="4"/>
      <c r="CR105" s="69" t="s">
        <v>1422</v>
      </c>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row>
    <row r="106" spans="1:129" x14ac:dyDescent="0.2">
      <c r="A106" s="4">
        <f>'All data'!A106</f>
        <v>318</v>
      </c>
      <c r="B106" s="4" t="str">
        <f>'All data'!M106</f>
        <v>U</v>
      </c>
      <c r="C106" s="4" t="str">
        <f>'All data'!N106</f>
        <v>NA</v>
      </c>
      <c r="D106" s="4" t="str">
        <f>'All data'!O106</f>
        <v>NA</v>
      </c>
      <c r="E106" s="4" t="str">
        <f>'All data'!P106</f>
        <v>wt</v>
      </c>
      <c r="F106" s="4" t="str">
        <f>'All data'!Q106</f>
        <v>wt</v>
      </c>
      <c r="H106" s="58" t="s">
        <v>1284</v>
      </c>
      <c r="I106" s="4" t="s">
        <v>1285</v>
      </c>
      <c r="J106" s="4" t="s">
        <v>1445</v>
      </c>
      <c r="K106" s="4" t="s">
        <v>981</v>
      </c>
      <c r="L106" s="74">
        <v>43802</v>
      </c>
      <c r="M106" s="23"/>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69" t="s">
        <v>1422</v>
      </c>
      <c r="AQ106" s="69" t="s">
        <v>1422</v>
      </c>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190" t="s">
        <v>1426</v>
      </c>
      <c r="CI106" s="4"/>
      <c r="CJ106" s="4"/>
      <c r="CK106" s="4"/>
      <c r="CL106" s="4"/>
      <c r="CM106" s="190" t="s">
        <v>1426</v>
      </c>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row>
    <row r="107" spans="1:129" x14ac:dyDescent="0.2">
      <c r="A107" s="135">
        <f>'All data'!A107</f>
        <v>321</v>
      </c>
      <c r="B107" s="135" t="str">
        <f>'All data'!M107</f>
        <v>M</v>
      </c>
      <c r="C107" s="135" t="str">
        <f>'All data'!N107</f>
        <v>NA</v>
      </c>
      <c r="D107" s="135" t="str">
        <f>'All data'!O107</f>
        <v>C228T</v>
      </c>
      <c r="E107" s="135" t="str">
        <f>'All data'!P107</f>
        <v>wt</v>
      </c>
      <c r="F107" s="135" t="str">
        <f>'All data'!Q107</f>
        <v>wt</v>
      </c>
      <c r="H107" s="144" t="s">
        <v>1284</v>
      </c>
      <c r="I107" s="135" t="s">
        <v>1285</v>
      </c>
      <c r="J107" s="135" t="s">
        <v>1445</v>
      </c>
      <c r="K107" s="135" t="s">
        <v>981</v>
      </c>
      <c r="L107" s="145">
        <v>43802</v>
      </c>
      <c r="M107" s="23"/>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190" t="s">
        <v>1426</v>
      </c>
      <c r="BZ107" s="4"/>
      <c r="CA107" s="4"/>
      <c r="CB107" s="4"/>
      <c r="CC107" s="4"/>
      <c r="CD107" s="4"/>
      <c r="CE107" s="69" t="s">
        <v>1422</v>
      </c>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69" t="s">
        <v>1422</v>
      </c>
      <c r="DI107" s="4"/>
      <c r="DJ107" s="4"/>
      <c r="DK107" s="4"/>
      <c r="DL107" s="4"/>
      <c r="DM107" s="4"/>
      <c r="DN107" s="4"/>
      <c r="DO107" s="4"/>
      <c r="DP107" s="4"/>
      <c r="DQ107" s="4"/>
      <c r="DR107" s="4"/>
      <c r="DS107" s="4"/>
      <c r="DT107" s="4"/>
      <c r="DU107" s="4"/>
      <c r="DV107" s="4"/>
      <c r="DW107" s="4"/>
      <c r="DX107" s="4"/>
      <c r="DY107" s="4"/>
    </row>
    <row r="108" spans="1:129" x14ac:dyDescent="0.2">
      <c r="A108" s="4">
        <f>'All data'!A108</f>
        <v>328</v>
      </c>
      <c r="B108" s="4" t="str">
        <f>'All data'!M108</f>
        <v>NA</v>
      </c>
      <c r="C108" s="4" t="str">
        <f>'All data'!N108</f>
        <v>NA</v>
      </c>
      <c r="D108" s="4" t="str">
        <f>'All data'!O108</f>
        <v>NA</v>
      </c>
      <c r="E108" s="4" t="str">
        <f>'All data'!P108</f>
        <v>NA</v>
      </c>
      <c r="F108" s="4" t="str">
        <f>'All data'!Q108</f>
        <v>NA</v>
      </c>
      <c r="H108" s="23"/>
      <c r="I108" s="4"/>
      <c r="J108" s="29"/>
      <c r="K108" s="4" t="s">
        <v>980</v>
      </c>
      <c r="L108" s="23"/>
      <c r="M108" s="116"/>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row>
    <row r="109" spans="1:129" x14ac:dyDescent="0.2">
      <c r="A109" s="135">
        <f>'All data'!A109</f>
        <v>333</v>
      </c>
      <c r="B109" s="135" t="str">
        <f>'All data'!M109</f>
        <v>NA</v>
      </c>
      <c r="C109" s="135" t="str">
        <f>'All data'!N109</f>
        <v>NA</v>
      </c>
      <c r="D109" s="135" t="str">
        <f>'All data'!O109</f>
        <v>NA</v>
      </c>
      <c r="E109" s="135" t="str">
        <f>'All data'!P109</f>
        <v>NA</v>
      </c>
      <c r="F109" s="135" t="str">
        <f>'All data'!Q109</f>
        <v>NA</v>
      </c>
      <c r="H109" s="149"/>
      <c r="I109" s="135"/>
      <c r="J109" s="150"/>
      <c r="K109" s="135" t="s">
        <v>980</v>
      </c>
      <c r="L109" s="149"/>
      <c r="M109" s="116"/>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row>
    <row r="110" spans="1:129" x14ac:dyDescent="0.2">
      <c r="A110" s="4">
        <f>'All data'!A110</f>
        <v>335</v>
      </c>
      <c r="B110" s="4" t="str">
        <f>'All data'!M110</f>
        <v>U</v>
      </c>
      <c r="C110" s="4" t="str">
        <f>'All data'!N110</f>
        <v>NA</v>
      </c>
      <c r="D110" s="4" t="str">
        <f>'All data'!O110</f>
        <v>C228T</v>
      </c>
      <c r="E110" s="4" t="str">
        <f>'All data'!P110</f>
        <v>wt</v>
      </c>
      <c r="F110" s="4" t="str">
        <f>'All data'!Q110</f>
        <v>wt</v>
      </c>
      <c r="H110" s="58" t="s">
        <v>1284</v>
      </c>
      <c r="I110" s="4" t="s">
        <v>1285</v>
      </c>
      <c r="J110" s="4" t="s">
        <v>1445</v>
      </c>
      <c r="K110" s="4" t="s">
        <v>980</v>
      </c>
      <c r="L110" s="74">
        <v>43802</v>
      </c>
      <c r="N110" s="4"/>
      <c r="O110" s="4"/>
      <c r="P110" s="4"/>
      <c r="Q110" s="69" t="s">
        <v>1422</v>
      </c>
      <c r="R110" s="4"/>
      <c r="S110" s="4"/>
      <c r="T110" s="4"/>
      <c r="U110" s="4"/>
      <c r="V110" s="4"/>
      <c r="W110" s="4"/>
      <c r="X110" s="69" t="s">
        <v>1422</v>
      </c>
      <c r="Y110" s="4"/>
      <c r="Z110" s="4"/>
      <c r="AA110" s="4"/>
      <c r="AB110" s="4"/>
      <c r="AC110" s="4"/>
      <c r="AD110" s="4"/>
      <c r="AE110" s="69" t="s">
        <v>1422</v>
      </c>
      <c r="AF110" s="4"/>
      <c r="AG110" s="4"/>
      <c r="AH110" s="4"/>
      <c r="AI110" s="4"/>
      <c r="AJ110" s="4"/>
      <c r="AK110" s="4"/>
      <c r="AL110" s="4"/>
      <c r="AM110" s="4"/>
      <c r="AN110" s="4"/>
      <c r="AO110" s="4"/>
      <c r="AP110" s="69" t="s">
        <v>1422</v>
      </c>
      <c r="AQ110" s="4"/>
      <c r="AR110" s="4"/>
      <c r="AS110" s="4"/>
      <c r="AT110" s="4"/>
      <c r="AU110" s="4"/>
      <c r="AV110" s="69" t="s">
        <v>1422</v>
      </c>
      <c r="AW110" s="4"/>
      <c r="AX110" s="4"/>
      <c r="AY110" s="4"/>
      <c r="AZ110" s="4"/>
      <c r="BA110" s="4"/>
      <c r="BB110" s="4"/>
      <c r="BC110" s="4"/>
      <c r="BD110" s="4"/>
      <c r="BE110" s="4"/>
      <c r="BF110" s="4"/>
      <c r="BG110" s="4"/>
      <c r="BH110" s="4"/>
      <c r="BI110" s="4"/>
      <c r="BJ110" s="4"/>
      <c r="BK110" s="4"/>
      <c r="BL110" s="4"/>
      <c r="BM110" s="4"/>
      <c r="BN110" s="4"/>
      <c r="BO110" s="4"/>
      <c r="BP110" s="4"/>
      <c r="BQ110" s="4"/>
      <c r="BR110" s="69" t="s">
        <v>1422</v>
      </c>
      <c r="BS110" s="194"/>
      <c r="BT110" s="194"/>
      <c r="BU110" s="4"/>
      <c r="BV110" s="4"/>
      <c r="BW110" s="69" t="s">
        <v>1422</v>
      </c>
      <c r="BX110" s="4"/>
      <c r="BY110" s="4"/>
      <c r="BZ110" s="4"/>
      <c r="CA110" s="4"/>
      <c r="CB110" s="69" t="s">
        <v>1422</v>
      </c>
      <c r="CC110" s="4"/>
      <c r="CD110" s="4"/>
      <c r="CE110" s="4"/>
      <c r="CF110" s="4"/>
      <c r="CG110" s="4"/>
      <c r="CH110" s="4"/>
      <c r="CI110" s="4"/>
      <c r="CJ110" s="69" t="s">
        <v>1422</v>
      </c>
      <c r="CK110" s="4"/>
      <c r="CL110" s="4"/>
      <c r="CM110" s="189" t="s">
        <v>1425</v>
      </c>
      <c r="CN110" s="4"/>
      <c r="CO110" s="4"/>
      <c r="CP110" s="4"/>
      <c r="CQ110" s="4"/>
      <c r="CR110" s="4"/>
      <c r="CS110" s="4"/>
      <c r="CT110" s="4"/>
      <c r="CU110" s="4"/>
      <c r="CV110" s="4"/>
      <c r="CW110" s="4"/>
      <c r="CX110" s="4"/>
      <c r="CY110" s="4"/>
      <c r="CZ110" s="4"/>
      <c r="DA110" s="4"/>
      <c r="DB110" s="4"/>
      <c r="DC110" s="4"/>
      <c r="DD110" s="4"/>
      <c r="DE110" s="190" t="s">
        <v>1426</v>
      </c>
      <c r="DF110" s="4"/>
      <c r="DG110" s="4"/>
      <c r="DH110" s="4"/>
      <c r="DI110" s="4"/>
      <c r="DJ110" s="4"/>
      <c r="DK110" s="4"/>
      <c r="DL110" s="4"/>
      <c r="DM110" s="4"/>
      <c r="DN110" s="4"/>
      <c r="DO110" s="4"/>
      <c r="DP110" s="4"/>
      <c r="DQ110" s="4"/>
      <c r="DR110" s="4"/>
      <c r="DS110" s="4"/>
      <c r="DT110" s="4"/>
      <c r="DU110" s="4"/>
      <c r="DV110" s="4"/>
      <c r="DW110" s="4"/>
      <c r="DX110" s="4"/>
      <c r="DY110" s="4"/>
    </row>
    <row r="111" spans="1:129" x14ac:dyDescent="0.2">
      <c r="A111" s="146">
        <f>'All data'!A111</f>
        <v>341</v>
      </c>
      <c r="B111" s="146" t="str">
        <f>'All data'!M111</f>
        <v>M</v>
      </c>
      <c r="C111" s="146" t="str">
        <f>'All data'!N111</f>
        <v>NA</v>
      </c>
      <c r="D111" s="146" t="str">
        <f>'All data'!O111</f>
        <v>wt</v>
      </c>
      <c r="E111" s="146" t="str">
        <f>'All data'!P111</f>
        <v>possible mut</v>
      </c>
      <c r="F111" s="146" t="str">
        <f>'All data'!Q111</f>
        <v>NA</v>
      </c>
      <c r="G111" s="93"/>
      <c r="H111" s="373"/>
      <c r="I111" s="146"/>
      <c r="J111" s="146"/>
      <c r="K111" s="146" t="s">
        <v>981</v>
      </c>
      <c r="L111" s="37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69"/>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row>
    <row r="112" spans="1:129" x14ac:dyDescent="0.2">
      <c r="A112" s="24">
        <v>348</v>
      </c>
      <c r="B112" s="218" t="s">
        <v>57</v>
      </c>
      <c r="C112" s="218" t="s">
        <v>57</v>
      </c>
      <c r="D112" s="18" t="s">
        <v>57</v>
      </c>
      <c r="E112" s="18" t="s">
        <v>1456</v>
      </c>
      <c r="F112" s="18" t="s">
        <v>57</v>
      </c>
      <c r="G112" s="93"/>
      <c r="H112" s="374"/>
      <c r="I112" s="374"/>
      <c r="J112" s="374"/>
      <c r="K112" s="18"/>
      <c r="L112" s="218"/>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row>
    <row r="113" spans="1:129" x14ac:dyDescent="0.2">
      <c r="A113" s="158">
        <v>351</v>
      </c>
      <c r="B113" s="373" t="s">
        <v>57</v>
      </c>
      <c r="C113" s="373" t="s">
        <v>57</v>
      </c>
      <c r="D113" s="146" t="s">
        <v>57</v>
      </c>
      <c r="E113" s="146" t="s">
        <v>40</v>
      </c>
      <c r="F113" s="146" t="s">
        <v>57</v>
      </c>
      <c r="G113" s="93"/>
      <c r="H113" s="373"/>
      <c r="I113" s="146"/>
      <c r="J113" s="146"/>
      <c r="K113" s="146"/>
      <c r="L113" s="373"/>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row>
    <row r="114" spans="1:129" x14ac:dyDescent="0.2">
      <c r="A114" s="24">
        <v>356</v>
      </c>
      <c r="B114" s="218" t="s">
        <v>57</v>
      </c>
      <c r="C114" s="218" t="s">
        <v>57</v>
      </c>
      <c r="D114" s="18" t="s">
        <v>57</v>
      </c>
      <c r="E114" s="18" t="s">
        <v>40</v>
      </c>
      <c r="F114" s="18" t="s">
        <v>57</v>
      </c>
      <c r="G114" s="93"/>
      <c r="H114" s="218"/>
      <c r="I114" s="18"/>
      <c r="J114" s="18"/>
      <c r="K114" s="18"/>
      <c r="L114" s="218"/>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row>
  </sheetData>
  <autoFilter ref="A3:DY114" xr:uid="{00000000-0001-0000-0200-000000000000}"/>
  <mergeCells count="12">
    <mergeCell ref="AR1:AU1"/>
    <mergeCell ref="AL1:AM1"/>
    <mergeCell ref="AN1:AQ1"/>
    <mergeCell ref="D2:F2"/>
    <mergeCell ref="H2:L2"/>
    <mergeCell ref="O1:Q1"/>
    <mergeCell ref="R1:V1"/>
    <mergeCell ref="W1:X1"/>
    <mergeCell ref="Y1:AB1"/>
    <mergeCell ref="AC1:AE1"/>
    <mergeCell ref="AF1:AI1"/>
    <mergeCell ref="AJ1:AK1"/>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G133"/>
  <sheetViews>
    <sheetView topLeftCell="A61" zoomScale="80" zoomScaleNormal="80" workbookViewId="0">
      <pane xSplit="1" topLeftCell="B1" activePane="topRight" state="frozen"/>
      <selection activeCell="A70" sqref="A70"/>
      <selection pane="topRight" activeCell="AI17" sqref="AI17"/>
    </sheetView>
  </sheetViews>
  <sheetFormatPr defaultColWidth="9.140625" defaultRowHeight="12.75" x14ac:dyDescent="0.2"/>
  <cols>
    <col min="1" max="1" width="9.140625" style="84"/>
    <col min="2" max="2" width="8.7109375" style="84" customWidth="1"/>
    <col min="3" max="3" width="8.7109375" style="78" customWidth="1"/>
    <col min="4" max="6" width="8.7109375" style="84" customWidth="1"/>
    <col min="7" max="7" width="8.7109375" style="78" customWidth="1"/>
    <col min="8" max="8" width="8.7109375" style="83" customWidth="1"/>
    <col min="9" max="9" width="21.5703125" style="92" customWidth="1"/>
    <col min="10" max="16" width="8.7109375" style="84" customWidth="1"/>
    <col min="17" max="17" width="8.7109375" style="86" customWidth="1"/>
    <col min="18" max="19" width="8.7109375" style="83" customWidth="1"/>
    <col min="20" max="22" width="8.7109375" style="84" customWidth="1"/>
    <col min="23" max="23" width="8.7109375" style="83" customWidth="1"/>
    <col min="24" max="24" width="8.7109375" style="78" customWidth="1"/>
    <col min="25" max="25" width="11" style="86" bestFit="1" customWidth="1"/>
    <col min="26" max="26" width="12.5703125" style="84" customWidth="1"/>
    <col min="27" max="29" width="9.140625" style="93"/>
    <col min="30" max="30" width="9.140625" style="93" customWidth="1"/>
    <col min="31" max="38" width="9.140625" style="93"/>
    <col min="39" max="16384" width="9.140625" style="83"/>
  </cols>
  <sheetData>
    <row r="1" spans="1:267" ht="23.45" customHeight="1" x14ac:dyDescent="0.2">
      <c r="A1" s="113" t="s">
        <v>1150</v>
      </c>
      <c r="B1" s="114"/>
      <c r="C1" s="111"/>
      <c r="D1" s="110"/>
      <c r="E1" s="110"/>
      <c r="F1" s="110"/>
      <c r="G1" s="110"/>
      <c r="H1" s="110"/>
      <c r="I1" s="110" t="s">
        <v>1461</v>
      </c>
      <c r="J1" s="110"/>
      <c r="K1" s="110"/>
      <c r="L1" s="110" t="s">
        <v>1241</v>
      </c>
      <c r="M1" s="110"/>
      <c r="N1" s="83"/>
      <c r="O1" s="83"/>
      <c r="P1" s="83"/>
      <c r="Q1" s="83"/>
      <c r="T1" s="83"/>
      <c r="U1" s="83"/>
      <c r="V1" s="83"/>
      <c r="X1" s="83"/>
      <c r="Y1" s="83"/>
      <c r="Z1" s="83"/>
      <c r="AA1" s="198"/>
      <c r="AD1" s="196"/>
      <c r="AE1" s="83"/>
      <c r="AF1" s="83"/>
      <c r="AG1" s="83"/>
      <c r="AH1" s="83"/>
      <c r="AI1" s="83"/>
      <c r="AJ1" s="83"/>
      <c r="AK1" s="83"/>
      <c r="AL1" s="83"/>
    </row>
    <row r="2" spans="1:267" ht="25.5" customHeight="1" x14ac:dyDescent="0.2">
      <c r="A2" s="113" t="s">
        <v>1275</v>
      </c>
      <c r="B2" s="93"/>
      <c r="C2" s="112"/>
      <c r="D2" s="85"/>
      <c r="E2" s="85"/>
      <c r="F2" s="85"/>
      <c r="G2" s="85"/>
      <c r="H2" s="85"/>
      <c r="I2" s="85"/>
      <c r="J2" s="85"/>
      <c r="K2" s="85"/>
      <c r="L2" s="85"/>
      <c r="M2" s="85"/>
      <c r="N2" s="85"/>
      <c r="O2" s="85"/>
      <c r="P2" s="85"/>
      <c r="Q2" s="85"/>
      <c r="R2" s="85"/>
      <c r="S2" s="85"/>
      <c r="T2" s="85"/>
      <c r="U2" s="85"/>
      <c r="V2" s="85"/>
      <c r="W2" s="85"/>
      <c r="X2" s="85"/>
      <c r="Y2" s="85"/>
      <c r="Z2" s="85"/>
      <c r="AA2" s="198"/>
      <c r="AD2" s="196"/>
      <c r="AE2" s="83"/>
      <c r="AF2" s="83"/>
      <c r="AG2" s="83"/>
      <c r="AH2" s="83"/>
      <c r="AI2" s="83"/>
      <c r="AJ2" s="83"/>
      <c r="AK2" s="83"/>
      <c r="AL2" s="83"/>
    </row>
    <row r="3" spans="1:267" s="86" customFormat="1" ht="25.5" x14ac:dyDescent="0.2">
      <c r="A3" s="161" t="str">
        <f>'All data'!A3</f>
        <v>GBM</v>
      </c>
      <c r="B3" s="162" t="s">
        <v>1126</v>
      </c>
      <c r="C3" s="162" t="s">
        <v>1119</v>
      </c>
      <c r="D3" s="162" t="s">
        <v>1122</v>
      </c>
      <c r="E3" s="162" t="s">
        <v>1123</v>
      </c>
      <c r="F3" s="162" t="s">
        <v>1108</v>
      </c>
      <c r="G3" s="162" t="s">
        <v>1115</v>
      </c>
      <c r="H3" s="162" t="s">
        <v>1116</v>
      </c>
      <c r="I3" s="162" t="s">
        <v>1117</v>
      </c>
      <c r="J3" s="162" t="s">
        <v>1121</v>
      </c>
      <c r="K3" s="162" t="s">
        <v>1125</v>
      </c>
      <c r="L3" s="162" t="s">
        <v>1112</v>
      </c>
      <c r="M3" s="162" t="s">
        <v>1127</v>
      </c>
      <c r="N3" s="162" t="s">
        <v>1128</v>
      </c>
      <c r="O3" s="162" t="s">
        <v>1109</v>
      </c>
      <c r="P3" s="162" t="s">
        <v>1118</v>
      </c>
      <c r="Q3" s="162" t="s">
        <v>1120</v>
      </c>
      <c r="R3" s="162" t="s">
        <v>1111</v>
      </c>
      <c r="S3" s="162" t="s">
        <v>1131</v>
      </c>
      <c r="T3" s="162" t="s">
        <v>1113</v>
      </c>
      <c r="U3" s="162" t="s">
        <v>1110</v>
      </c>
      <c r="V3" s="162" t="s">
        <v>1124</v>
      </c>
      <c r="W3" s="162" t="s">
        <v>1129</v>
      </c>
      <c r="X3" s="162" t="s">
        <v>1130</v>
      </c>
      <c r="Y3" s="162" t="s">
        <v>1114</v>
      </c>
      <c r="Z3" s="162" t="s">
        <v>1149</v>
      </c>
      <c r="AA3" s="197"/>
      <c r="AB3" s="93"/>
      <c r="AC3" s="93"/>
      <c r="AD3" s="196"/>
      <c r="AE3" s="83"/>
      <c r="AF3" s="83"/>
      <c r="AG3" s="83"/>
      <c r="AH3" s="83"/>
      <c r="AI3" s="83"/>
      <c r="AJ3" s="83"/>
      <c r="AK3" s="83"/>
      <c r="AL3" s="83"/>
      <c r="AM3" s="84"/>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c r="IW3" s="83"/>
      <c r="IX3" s="83"/>
      <c r="IY3" s="83"/>
      <c r="IZ3" s="83"/>
      <c r="JA3" s="83"/>
      <c r="JB3" s="83"/>
      <c r="JC3" s="83"/>
      <c r="JD3" s="83"/>
      <c r="JE3" s="83"/>
      <c r="JF3" s="83"/>
      <c r="JG3" s="83"/>
    </row>
    <row r="4" spans="1:267" x14ac:dyDescent="0.2">
      <c r="A4" s="79">
        <f>'All data'!A4</f>
        <v>3</v>
      </c>
      <c r="B4" s="18">
        <v>2</v>
      </c>
      <c r="C4" s="18">
        <v>3</v>
      </c>
      <c r="D4" s="18">
        <v>0</v>
      </c>
      <c r="E4" s="18">
        <v>0</v>
      </c>
      <c r="F4" s="18">
        <v>2</v>
      </c>
      <c r="G4" s="18" t="s">
        <v>1133</v>
      </c>
      <c r="H4" s="18" t="s">
        <v>43</v>
      </c>
      <c r="I4" s="18" t="s">
        <v>1242</v>
      </c>
      <c r="J4" s="18">
        <v>1</v>
      </c>
      <c r="K4" s="18">
        <v>1</v>
      </c>
      <c r="L4" s="18">
        <v>2</v>
      </c>
      <c r="M4" s="18">
        <v>2</v>
      </c>
      <c r="N4" s="18">
        <v>2</v>
      </c>
      <c r="O4" s="18">
        <v>2</v>
      </c>
      <c r="P4" s="18">
        <v>2</v>
      </c>
      <c r="Q4" s="18">
        <v>2</v>
      </c>
      <c r="R4" s="18">
        <v>2</v>
      </c>
      <c r="S4" s="18">
        <v>1</v>
      </c>
      <c r="T4" s="18">
        <v>2</v>
      </c>
      <c r="U4" s="18">
        <v>2</v>
      </c>
      <c r="V4" s="18">
        <v>0</v>
      </c>
      <c r="W4" s="18">
        <v>1</v>
      </c>
      <c r="X4" s="18">
        <v>2</v>
      </c>
      <c r="Y4" s="18" t="s">
        <v>1132</v>
      </c>
      <c r="Z4" s="18" t="s">
        <v>41</v>
      </c>
      <c r="AA4" s="197"/>
      <c r="AD4" s="196"/>
      <c r="AE4" s="83"/>
      <c r="AF4" s="83"/>
      <c r="AG4" s="83"/>
      <c r="AH4" s="83"/>
      <c r="AI4" s="83"/>
      <c r="AJ4" s="83"/>
      <c r="AK4" s="83"/>
      <c r="AL4" s="83"/>
    </row>
    <row r="5" spans="1:267" s="151" customFormat="1" x14ac:dyDescent="0.2">
      <c r="A5" s="146">
        <f>'All data'!A5</f>
        <v>5</v>
      </c>
      <c r="B5" s="146" t="s">
        <v>1133</v>
      </c>
      <c r="C5" s="146">
        <v>3</v>
      </c>
      <c r="D5" s="146">
        <v>1.5</v>
      </c>
      <c r="E5" s="146">
        <v>1.5</v>
      </c>
      <c r="F5" s="146">
        <v>1.5</v>
      </c>
      <c r="G5" s="146">
        <v>3</v>
      </c>
      <c r="H5" s="146" t="s">
        <v>43</v>
      </c>
      <c r="I5" s="146" t="s">
        <v>1242</v>
      </c>
      <c r="J5" s="146">
        <v>2</v>
      </c>
      <c r="K5" s="146">
        <v>1</v>
      </c>
      <c r="L5" s="146">
        <v>2</v>
      </c>
      <c r="M5" s="146" t="s">
        <v>1133</v>
      </c>
      <c r="N5" s="146" t="s">
        <v>1133</v>
      </c>
      <c r="O5" s="146">
        <v>1.5</v>
      </c>
      <c r="P5" s="146">
        <v>3</v>
      </c>
      <c r="Q5" s="146">
        <v>2</v>
      </c>
      <c r="R5" s="146">
        <v>2</v>
      </c>
      <c r="S5" s="146">
        <v>2</v>
      </c>
      <c r="T5" s="146">
        <v>2</v>
      </c>
      <c r="U5" s="146">
        <v>1.5</v>
      </c>
      <c r="V5" s="146">
        <v>1</v>
      </c>
      <c r="W5" s="146">
        <v>2</v>
      </c>
      <c r="X5" s="146">
        <v>2</v>
      </c>
      <c r="Y5" s="146" t="s">
        <v>1134</v>
      </c>
      <c r="Z5" s="146" t="s">
        <v>981</v>
      </c>
      <c r="AA5" s="197"/>
      <c r="AB5" s="93"/>
      <c r="AC5" s="93"/>
      <c r="AD5" s="196"/>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c r="CV5" s="83"/>
      <c r="CW5" s="83"/>
      <c r="CX5" s="83"/>
      <c r="CY5" s="83"/>
      <c r="CZ5" s="83"/>
      <c r="DA5" s="83"/>
      <c r="DB5" s="83"/>
      <c r="DC5" s="83"/>
      <c r="DD5" s="83"/>
      <c r="DE5" s="83"/>
      <c r="DF5" s="83"/>
      <c r="DG5" s="83"/>
      <c r="DH5" s="83"/>
      <c r="DI5" s="83"/>
      <c r="DJ5" s="83"/>
      <c r="DK5" s="83"/>
      <c r="DL5" s="83"/>
      <c r="DM5" s="83"/>
      <c r="DN5" s="83"/>
      <c r="DO5" s="83"/>
      <c r="DP5" s="83"/>
      <c r="DQ5" s="83"/>
      <c r="DR5" s="83"/>
      <c r="DS5" s="83"/>
      <c r="DT5" s="83"/>
      <c r="DU5" s="83"/>
      <c r="DV5" s="83"/>
      <c r="DW5" s="83"/>
      <c r="DX5" s="83"/>
      <c r="DY5" s="83"/>
      <c r="DZ5" s="83"/>
      <c r="EA5" s="83"/>
      <c r="EB5" s="83"/>
      <c r="EC5" s="83"/>
      <c r="ED5" s="83"/>
      <c r="EE5" s="83"/>
      <c r="EF5" s="83"/>
      <c r="EG5" s="83"/>
      <c r="EH5" s="83"/>
      <c r="EI5" s="83"/>
      <c r="EJ5" s="83"/>
      <c r="EK5" s="83"/>
      <c r="EL5" s="83"/>
      <c r="EM5" s="83"/>
      <c r="EN5" s="83"/>
      <c r="EO5" s="83"/>
      <c r="EP5" s="83"/>
      <c r="EQ5" s="83"/>
      <c r="ER5" s="83"/>
      <c r="ES5" s="83"/>
      <c r="ET5" s="83"/>
      <c r="EU5" s="83"/>
      <c r="EV5" s="83"/>
      <c r="EW5" s="83"/>
      <c r="EX5" s="83"/>
      <c r="EY5" s="83"/>
      <c r="EZ5" s="83"/>
      <c r="FA5" s="83"/>
      <c r="FB5" s="83"/>
      <c r="FC5" s="83"/>
      <c r="FD5" s="83"/>
      <c r="FE5" s="83"/>
      <c r="FF5" s="83"/>
      <c r="FG5" s="83"/>
      <c r="FH5" s="83"/>
      <c r="FI5" s="83"/>
      <c r="FJ5" s="83"/>
      <c r="FK5" s="83"/>
      <c r="FL5" s="83"/>
      <c r="FM5" s="83"/>
      <c r="FN5" s="83"/>
      <c r="FO5" s="83"/>
      <c r="FP5" s="83"/>
      <c r="FQ5" s="83"/>
      <c r="FR5" s="83"/>
      <c r="FS5" s="83"/>
      <c r="FT5" s="83"/>
      <c r="FU5" s="83"/>
      <c r="FV5" s="83"/>
      <c r="FW5" s="83"/>
      <c r="FX5" s="83"/>
      <c r="FY5" s="83"/>
      <c r="FZ5" s="83"/>
      <c r="GA5" s="83"/>
      <c r="GB5" s="83"/>
      <c r="GC5" s="83"/>
      <c r="GD5" s="83"/>
      <c r="GE5" s="83"/>
      <c r="GF5" s="83"/>
      <c r="GG5" s="83"/>
      <c r="GH5" s="83"/>
      <c r="GI5" s="83"/>
      <c r="GJ5" s="83"/>
      <c r="GK5" s="83"/>
      <c r="GL5" s="83"/>
      <c r="GM5" s="83"/>
      <c r="GN5" s="83"/>
      <c r="GO5" s="83"/>
      <c r="GP5" s="83"/>
      <c r="GQ5" s="83"/>
      <c r="GR5" s="83"/>
      <c r="GS5" s="83"/>
      <c r="GT5" s="83"/>
      <c r="GU5" s="83"/>
      <c r="GV5" s="83"/>
      <c r="GW5" s="83"/>
      <c r="GX5" s="83"/>
      <c r="GY5" s="83"/>
      <c r="GZ5" s="83"/>
      <c r="HA5" s="83"/>
      <c r="HB5" s="83"/>
      <c r="HC5" s="83"/>
      <c r="HD5" s="83"/>
      <c r="HE5" s="83"/>
      <c r="HF5" s="83"/>
      <c r="HG5" s="83"/>
      <c r="HH5" s="83"/>
      <c r="HI5" s="83"/>
      <c r="HJ5" s="83"/>
      <c r="HK5" s="83"/>
      <c r="HL5" s="83"/>
      <c r="HM5" s="83"/>
      <c r="HN5" s="83"/>
      <c r="HO5" s="83"/>
      <c r="HP5" s="83"/>
      <c r="HQ5" s="83"/>
      <c r="HR5" s="83"/>
      <c r="HS5" s="83"/>
      <c r="HT5" s="83"/>
      <c r="HU5" s="83"/>
      <c r="HV5" s="83"/>
      <c r="HW5" s="83"/>
      <c r="HX5" s="83"/>
      <c r="HY5" s="83"/>
      <c r="HZ5" s="83"/>
      <c r="IA5" s="83"/>
      <c r="IB5" s="83"/>
      <c r="IC5" s="83"/>
      <c r="ID5" s="83"/>
      <c r="IE5" s="83"/>
      <c r="IF5" s="83"/>
      <c r="IG5" s="83"/>
      <c r="IH5" s="83"/>
      <c r="II5" s="83"/>
      <c r="IJ5" s="83"/>
      <c r="IK5" s="83"/>
      <c r="IL5" s="83"/>
      <c r="IM5" s="83"/>
      <c r="IN5" s="83"/>
      <c r="IO5" s="83"/>
      <c r="IP5" s="83"/>
      <c r="IQ5" s="83"/>
      <c r="IR5" s="83"/>
      <c r="IS5" s="83"/>
      <c r="IT5" s="83"/>
      <c r="IU5" s="83"/>
      <c r="IV5" s="83"/>
      <c r="IW5" s="83"/>
      <c r="IX5" s="83"/>
      <c r="IY5" s="83"/>
      <c r="IZ5" s="83"/>
      <c r="JA5" s="83"/>
      <c r="JB5" s="83"/>
      <c r="JC5" s="83"/>
      <c r="JD5" s="83"/>
      <c r="JE5" s="83"/>
      <c r="JF5" s="83"/>
      <c r="JG5" s="83"/>
    </row>
    <row r="6" spans="1:267" x14ac:dyDescent="0.2">
      <c r="A6" s="79">
        <f>'All data'!A6</f>
        <v>6</v>
      </c>
      <c r="B6" s="18">
        <v>2</v>
      </c>
      <c r="C6" s="18">
        <v>3</v>
      </c>
      <c r="D6" s="18">
        <v>0</v>
      </c>
      <c r="E6" s="18">
        <v>0</v>
      </c>
      <c r="F6" s="18">
        <v>2</v>
      </c>
      <c r="G6" s="18" t="s">
        <v>1133</v>
      </c>
      <c r="H6" s="18" t="s">
        <v>41</v>
      </c>
      <c r="I6" s="18" t="s">
        <v>1242</v>
      </c>
      <c r="J6" s="18">
        <v>2</v>
      </c>
      <c r="K6" s="18">
        <v>1</v>
      </c>
      <c r="L6" s="18">
        <v>2</v>
      </c>
      <c r="M6" s="18">
        <v>2</v>
      </c>
      <c r="N6" s="18">
        <v>2</v>
      </c>
      <c r="O6" s="18">
        <v>2</v>
      </c>
      <c r="P6" s="18">
        <v>3</v>
      </c>
      <c r="Q6" s="18">
        <v>2</v>
      </c>
      <c r="R6" s="18">
        <v>2</v>
      </c>
      <c r="S6" s="18">
        <v>2</v>
      </c>
      <c r="T6" s="18">
        <v>2</v>
      </c>
      <c r="U6" s="18">
        <v>2</v>
      </c>
      <c r="V6" s="18">
        <v>1</v>
      </c>
      <c r="W6" s="18">
        <v>1</v>
      </c>
      <c r="X6" s="18">
        <v>2</v>
      </c>
      <c r="Y6" s="18" t="s">
        <v>41</v>
      </c>
      <c r="Z6" s="18" t="s">
        <v>41</v>
      </c>
      <c r="AA6" s="197"/>
      <c r="AD6" s="196"/>
      <c r="AE6" s="83"/>
      <c r="AF6" s="83"/>
      <c r="AG6" s="83"/>
      <c r="AH6" s="83"/>
      <c r="AI6" s="83"/>
      <c r="AJ6" s="83"/>
      <c r="AK6" s="83"/>
      <c r="AL6" s="83"/>
    </row>
    <row r="7" spans="1:267" s="151" customFormat="1" x14ac:dyDescent="0.2">
      <c r="A7" s="146">
        <f>'All data'!A7</f>
        <v>8</v>
      </c>
      <c r="B7" s="146">
        <v>2</v>
      </c>
      <c r="C7" s="146">
        <v>3</v>
      </c>
      <c r="D7" s="146">
        <v>0</v>
      </c>
      <c r="E7" s="146">
        <v>0</v>
      </c>
      <c r="F7" s="146">
        <v>2</v>
      </c>
      <c r="G7" s="146" t="s">
        <v>1133</v>
      </c>
      <c r="H7" s="146" t="s">
        <v>43</v>
      </c>
      <c r="I7" s="146" t="s">
        <v>1242</v>
      </c>
      <c r="J7" s="146">
        <v>2</v>
      </c>
      <c r="K7" s="146">
        <v>1</v>
      </c>
      <c r="L7" s="146">
        <v>2</v>
      </c>
      <c r="M7" s="146">
        <v>2</v>
      </c>
      <c r="N7" s="146">
        <v>2</v>
      </c>
      <c r="O7" s="146" t="s">
        <v>1133</v>
      </c>
      <c r="P7" s="146">
        <v>3</v>
      </c>
      <c r="Q7" s="146">
        <v>2</v>
      </c>
      <c r="R7" s="146">
        <v>2</v>
      </c>
      <c r="S7" s="146">
        <v>2</v>
      </c>
      <c r="T7" s="146">
        <v>2</v>
      </c>
      <c r="U7" s="146" t="s">
        <v>1133</v>
      </c>
      <c r="V7" s="146">
        <v>1</v>
      </c>
      <c r="W7" s="146">
        <v>2</v>
      </c>
      <c r="X7" s="146">
        <v>2</v>
      </c>
      <c r="Y7" s="146" t="s">
        <v>41</v>
      </c>
      <c r="Z7" s="146" t="s">
        <v>41</v>
      </c>
      <c r="AA7" s="197"/>
      <c r="AB7" s="93"/>
      <c r="AC7" s="93"/>
      <c r="AD7" s="196"/>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3"/>
      <c r="DU7" s="83"/>
      <c r="DV7" s="83"/>
      <c r="DW7" s="83"/>
      <c r="DX7" s="83"/>
      <c r="DY7" s="83"/>
      <c r="DZ7" s="83"/>
      <c r="EA7" s="83"/>
      <c r="EB7" s="83"/>
      <c r="EC7" s="83"/>
      <c r="ED7" s="83"/>
      <c r="EE7" s="83"/>
      <c r="EF7" s="83"/>
      <c r="EG7" s="83"/>
      <c r="EH7" s="83"/>
      <c r="EI7" s="83"/>
      <c r="EJ7" s="83"/>
      <c r="EK7" s="83"/>
      <c r="EL7" s="83"/>
      <c r="EM7" s="83"/>
      <c r="EN7" s="83"/>
      <c r="EO7" s="83"/>
      <c r="EP7" s="83"/>
      <c r="EQ7" s="83"/>
      <c r="ER7" s="83"/>
      <c r="ES7" s="83"/>
      <c r="ET7" s="83"/>
      <c r="EU7" s="83"/>
      <c r="EV7" s="83"/>
      <c r="EW7" s="83"/>
      <c r="EX7" s="83"/>
      <c r="EY7" s="83"/>
      <c r="EZ7" s="83"/>
      <c r="FA7" s="83"/>
      <c r="FB7" s="83"/>
      <c r="FC7" s="83"/>
      <c r="FD7" s="83"/>
      <c r="FE7" s="83"/>
      <c r="FF7" s="83"/>
      <c r="FG7" s="83"/>
      <c r="FH7" s="83"/>
      <c r="FI7" s="83"/>
      <c r="FJ7" s="83"/>
      <c r="FK7" s="83"/>
      <c r="FL7" s="83"/>
      <c r="FM7" s="83"/>
      <c r="FN7" s="83"/>
      <c r="FO7" s="83"/>
      <c r="FP7" s="83"/>
      <c r="FQ7" s="83"/>
      <c r="FR7" s="83"/>
      <c r="FS7" s="83"/>
      <c r="FT7" s="83"/>
      <c r="FU7" s="83"/>
      <c r="FV7" s="83"/>
      <c r="FW7" s="83"/>
      <c r="FX7" s="83"/>
      <c r="FY7" s="83"/>
      <c r="FZ7" s="83"/>
      <c r="GA7" s="83"/>
      <c r="GB7" s="83"/>
      <c r="GC7" s="83"/>
      <c r="GD7" s="83"/>
      <c r="GE7" s="83"/>
      <c r="GF7" s="83"/>
      <c r="GG7" s="83"/>
      <c r="GH7" s="83"/>
      <c r="GI7" s="83"/>
      <c r="GJ7" s="83"/>
      <c r="GK7" s="83"/>
      <c r="GL7" s="83"/>
      <c r="GM7" s="83"/>
      <c r="GN7" s="83"/>
      <c r="GO7" s="83"/>
      <c r="GP7" s="83"/>
      <c r="GQ7" s="83"/>
      <c r="GR7" s="83"/>
      <c r="GS7" s="83"/>
      <c r="GT7" s="83"/>
      <c r="GU7" s="83"/>
      <c r="GV7" s="83"/>
      <c r="GW7" s="83"/>
      <c r="GX7" s="83"/>
      <c r="GY7" s="83"/>
      <c r="GZ7" s="83"/>
      <c r="HA7" s="83"/>
      <c r="HB7" s="83"/>
      <c r="HC7" s="83"/>
      <c r="HD7" s="83"/>
      <c r="HE7" s="83"/>
      <c r="HF7" s="83"/>
      <c r="HG7" s="83"/>
      <c r="HH7" s="83"/>
      <c r="HI7" s="83"/>
      <c r="HJ7" s="83"/>
      <c r="HK7" s="83"/>
      <c r="HL7" s="83"/>
      <c r="HM7" s="83"/>
      <c r="HN7" s="83"/>
      <c r="HO7" s="83"/>
      <c r="HP7" s="83"/>
      <c r="HQ7" s="83"/>
      <c r="HR7" s="83"/>
      <c r="HS7" s="83"/>
      <c r="HT7" s="83"/>
      <c r="HU7" s="83"/>
      <c r="HV7" s="83"/>
      <c r="HW7" s="83"/>
      <c r="HX7" s="83"/>
      <c r="HY7" s="83"/>
      <c r="HZ7" s="83"/>
      <c r="IA7" s="83"/>
      <c r="IB7" s="83"/>
      <c r="IC7" s="83"/>
      <c r="ID7" s="83"/>
      <c r="IE7" s="83"/>
      <c r="IF7" s="83"/>
      <c r="IG7" s="83"/>
      <c r="IH7" s="83"/>
      <c r="II7" s="83"/>
      <c r="IJ7" s="83"/>
      <c r="IK7" s="83"/>
      <c r="IL7" s="83"/>
      <c r="IM7" s="83"/>
      <c r="IN7" s="83"/>
      <c r="IO7" s="83"/>
      <c r="IP7" s="83"/>
      <c r="IQ7" s="83"/>
      <c r="IR7" s="83"/>
      <c r="IS7" s="83"/>
      <c r="IT7" s="83"/>
      <c r="IU7" s="83"/>
      <c r="IV7" s="83"/>
      <c r="IW7" s="83"/>
      <c r="IX7" s="83"/>
      <c r="IY7" s="83"/>
      <c r="IZ7" s="83"/>
      <c r="JA7" s="83"/>
      <c r="JB7" s="83"/>
      <c r="JC7" s="83"/>
      <c r="JD7" s="83"/>
      <c r="JE7" s="83"/>
      <c r="JF7" s="83"/>
      <c r="JG7" s="83"/>
    </row>
    <row r="8" spans="1:267" s="86" customFormat="1" x14ac:dyDescent="0.2">
      <c r="A8" s="79">
        <f>'All data'!A8</f>
        <v>9</v>
      </c>
      <c r="B8" s="80">
        <v>1.5</v>
      </c>
      <c r="C8" s="80">
        <v>2</v>
      </c>
      <c r="D8" s="80">
        <v>1</v>
      </c>
      <c r="E8" s="80">
        <v>1</v>
      </c>
      <c r="F8" s="80">
        <v>2.5</v>
      </c>
      <c r="G8" s="18">
        <v>2</v>
      </c>
      <c r="H8" s="18" t="s">
        <v>43</v>
      </c>
      <c r="I8" s="18" t="s">
        <v>1242</v>
      </c>
      <c r="J8" s="80">
        <v>2</v>
      </c>
      <c r="K8" s="80">
        <v>1</v>
      </c>
      <c r="L8" s="80">
        <v>1.5</v>
      </c>
      <c r="M8" s="80">
        <v>1.5</v>
      </c>
      <c r="N8" s="80">
        <v>1.5</v>
      </c>
      <c r="O8" s="80">
        <v>2.5</v>
      </c>
      <c r="P8" s="80">
        <v>2</v>
      </c>
      <c r="Q8" s="80">
        <v>2</v>
      </c>
      <c r="R8" s="80">
        <v>2</v>
      </c>
      <c r="S8" s="80">
        <v>2</v>
      </c>
      <c r="T8" s="80">
        <v>1.5</v>
      </c>
      <c r="U8" s="80">
        <v>2.5</v>
      </c>
      <c r="V8" s="81">
        <v>1</v>
      </c>
      <c r="W8" s="80">
        <v>1</v>
      </c>
      <c r="X8" s="80">
        <v>1</v>
      </c>
      <c r="Y8" s="18" t="s">
        <v>43</v>
      </c>
      <c r="Z8" s="18" t="s">
        <v>41</v>
      </c>
      <c r="AA8" s="197"/>
      <c r="AB8" s="93"/>
      <c r="AC8" s="93"/>
      <c r="AD8" s="196"/>
      <c r="AE8" s="83"/>
      <c r="AF8" s="83"/>
      <c r="AG8" s="83"/>
      <c r="AH8" s="83"/>
      <c r="AI8" s="83"/>
      <c r="AJ8" s="83"/>
      <c r="AK8" s="83"/>
      <c r="AL8" s="83"/>
      <c r="AM8" s="84"/>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3"/>
      <c r="FN8" s="83"/>
      <c r="FO8" s="83"/>
      <c r="FP8" s="83"/>
      <c r="FQ8" s="83"/>
      <c r="FR8" s="83"/>
      <c r="FS8" s="83"/>
      <c r="FT8" s="83"/>
      <c r="FU8" s="83"/>
      <c r="FV8" s="83"/>
      <c r="FW8" s="83"/>
      <c r="FX8" s="83"/>
      <c r="FY8" s="83"/>
      <c r="FZ8" s="83"/>
      <c r="GA8" s="83"/>
      <c r="GB8" s="83"/>
      <c r="GC8" s="83"/>
      <c r="GD8" s="83"/>
      <c r="GE8" s="83"/>
      <c r="GF8" s="83"/>
      <c r="GG8" s="83"/>
      <c r="GH8" s="83"/>
      <c r="GI8" s="83"/>
      <c r="GJ8" s="83"/>
      <c r="GK8" s="83"/>
      <c r="GL8" s="83"/>
      <c r="GM8" s="83"/>
      <c r="GN8" s="83"/>
      <c r="GO8" s="83"/>
      <c r="GP8" s="83"/>
      <c r="GQ8" s="83"/>
      <c r="GR8" s="83"/>
      <c r="GS8" s="83"/>
      <c r="GT8" s="83"/>
      <c r="GU8" s="83"/>
      <c r="GV8" s="83"/>
      <c r="GW8" s="83"/>
      <c r="GX8" s="83"/>
      <c r="GY8" s="83"/>
      <c r="GZ8" s="83"/>
      <c r="HA8" s="83"/>
      <c r="HB8" s="83"/>
      <c r="HC8" s="83"/>
      <c r="HD8" s="83"/>
      <c r="HE8" s="83"/>
      <c r="HF8" s="83"/>
      <c r="HG8" s="83"/>
      <c r="HH8" s="83"/>
      <c r="HI8" s="83"/>
      <c r="HJ8" s="83"/>
      <c r="HK8" s="83"/>
      <c r="HL8" s="83"/>
      <c r="HM8" s="83"/>
      <c r="HN8" s="83"/>
      <c r="HO8" s="83"/>
      <c r="HP8" s="83"/>
      <c r="HQ8" s="83"/>
      <c r="HR8" s="83"/>
      <c r="HS8" s="83"/>
      <c r="HT8" s="83"/>
      <c r="HU8" s="83"/>
      <c r="HV8" s="83"/>
      <c r="HW8" s="83"/>
      <c r="HX8" s="83"/>
      <c r="HY8" s="83"/>
      <c r="HZ8" s="83"/>
      <c r="IA8" s="83"/>
      <c r="IB8" s="83"/>
      <c r="IC8" s="83"/>
      <c r="ID8" s="83"/>
      <c r="IE8" s="83"/>
      <c r="IF8" s="83"/>
      <c r="IG8" s="83"/>
      <c r="IH8" s="83"/>
      <c r="II8" s="83"/>
      <c r="IJ8" s="83"/>
      <c r="IK8" s="83"/>
      <c r="IL8" s="83"/>
      <c r="IM8" s="83"/>
      <c r="IN8" s="83"/>
      <c r="IO8" s="83"/>
      <c r="IP8" s="83"/>
      <c r="IQ8" s="83"/>
      <c r="IR8" s="83"/>
      <c r="IS8" s="83"/>
      <c r="IT8" s="83"/>
      <c r="IU8" s="83"/>
      <c r="IV8" s="83"/>
      <c r="IW8" s="83"/>
      <c r="IX8" s="83"/>
      <c r="IY8" s="83"/>
      <c r="IZ8" s="83"/>
      <c r="JA8" s="83"/>
      <c r="JB8" s="83"/>
      <c r="JC8" s="83"/>
      <c r="JD8" s="83"/>
      <c r="JE8" s="83"/>
      <c r="JF8" s="83"/>
      <c r="JG8" s="83"/>
    </row>
    <row r="9" spans="1:267" s="151" customFormat="1" x14ac:dyDescent="0.2">
      <c r="A9" s="146">
        <f>'All data'!A9</f>
        <v>10</v>
      </c>
      <c r="B9" s="146">
        <v>2</v>
      </c>
      <c r="C9" s="146">
        <v>4</v>
      </c>
      <c r="D9" s="146">
        <v>0</v>
      </c>
      <c r="E9" s="146">
        <v>0</v>
      </c>
      <c r="F9" s="146">
        <v>3</v>
      </c>
      <c r="G9" s="146">
        <v>4</v>
      </c>
      <c r="H9" s="146" t="s">
        <v>43</v>
      </c>
      <c r="I9" s="146" t="s">
        <v>1242</v>
      </c>
      <c r="J9" s="146">
        <v>2</v>
      </c>
      <c r="K9" s="146">
        <v>1</v>
      </c>
      <c r="L9" s="146">
        <v>2</v>
      </c>
      <c r="M9" s="146">
        <v>2</v>
      </c>
      <c r="N9" s="146">
        <v>2</v>
      </c>
      <c r="O9" s="146">
        <v>3</v>
      </c>
      <c r="P9" s="146">
        <v>4</v>
      </c>
      <c r="Q9" s="146">
        <v>2</v>
      </c>
      <c r="R9" s="146">
        <v>2</v>
      </c>
      <c r="S9" s="146">
        <v>2</v>
      </c>
      <c r="T9" s="146">
        <v>2</v>
      </c>
      <c r="U9" s="146">
        <v>3</v>
      </c>
      <c r="V9" s="146">
        <v>1</v>
      </c>
      <c r="W9" s="146">
        <v>1</v>
      </c>
      <c r="X9" s="146">
        <v>2</v>
      </c>
      <c r="Y9" s="146" t="s">
        <v>1135</v>
      </c>
      <c r="Z9" s="146" t="s">
        <v>41</v>
      </c>
      <c r="AA9" s="197"/>
      <c r="AB9" s="93"/>
      <c r="AC9" s="93"/>
      <c r="AD9" s="196"/>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3"/>
      <c r="DU9" s="83"/>
      <c r="DV9" s="83"/>
      <c r="DW9" s="83"/>
      <c r="DX9" s="83"/>
      <c r="DY9" s="83"/>
      <c r="DZ9" s="83"/>
      <c r="EA9" s="83"/>
      <c r="EB9" s="83"/>
      <c r="EC9" s="83"/>
      <c r="ED9" s="83"/>
      <c r="EE9" s="83"/>
      <c r="EF9" s="83"/>
      <c r="EG9" s="83"/>
      <c r="EH9" s="83"/>
      <c r="EI9" s="83"/>
      <c r="EJ9" s="83"/>
      <c r="EK9" s="83"/>
      <c r="EL9" s="83"/>
      <c r="EM9" s="83"/>
      <c r="EN9" s="83"/>
      <c r="EO9" s="83"/>
      <c r="EP9" s="83"/>
      <c r="EQ9" s="83"/>
      <c r="ER9" s="83"/>
      <c r="ES9" s="83"/>
      <c r="ET9" s="83"/>
      <c r="EU9" s="83"/>
      <c r="EV9" s="83"/>
      <c r="EW9" s="83"/>
      <c r="EX9" s="83"/>
      <c r="EY9" s="83"/>
      <c r="EZ9" s="83"/>
      <c r="FA9" s="83"/>
      <c r="FB9" s="83"/>
      <c r="FC9" s="83"/>
      <c r="FD9" s="83"/>
      <c r="FE9" s="83"/>
      <c r="FF9" s="83"/>
      <c r="FG9" s="83"/>
      <c r="FH9" s="83"/>
      <c r="FI9" s="83"/>
      <c r="FJ9" s="83"/>
      <c r="FK9" s="83"/>
      <c r="FL9" s="83"/>
      <c r="FM9" s="83"/>
      <c r="FN9" s="83"/>
      <c r="FO9" s="83"/>
      <c r="FP9" s="83"/>
      <c r="FQ9" s="83"/>
      <c r="FR9" s="83"/>
      <c r="FS9" s="83"/>
      <c r="FT9" s="83"/>
      <c r="FU9" s="83"/>
      <c r="FV9" s="83"/>
      <c r="FW9" s="83"/>
      <c r="FX9" s="83"/>
      <c r="FY9" s="83"/>
      <c r="FZ9" s="83"/>
      <c r="GA9" s="83"/>
      <c r="GB9" s="83"/>
      <c r="GC9" s="83"/>
      <c r="GD9" s="83"/>
      <c r="GE9" s="83"/>
      <c r="GF9" s="83"/>
      <c r="GG9" s="83"/>
      <c r="GH9" s="83"/>
      <c r="GI9" s="83"/>
      <c r="GJ9" s="83"/>
      <c r="GK9" s="83"/>
      <c r="GL9" s="83"/>
      <c r="GM9" s="83"/>
      <c r="GN9" s="83"/>
      <c r="GO9" s="83"/>
      <c r="GP9" s="83"/>
      <c r="GQ9" s="83"/>
      <c r="GR9" s="83"/>
      <c r="GS9" s="83"/>
      <c r="GT9" s="83"/>
      <c r="GU9" s="83"/>
      <c r="GV9" s="83"/>
      <c r="GW9" s="83"/>
      <c r="GX9" s="83"/>
      <c r="GY9" s="83"/>
      <c r="GZ9" s="83"/>
      <c r="HA9" s="83"/>
      <c r="HB9" s="83"/>
      <c r="HC9" s="83"/>
      <c r="HD9" s="83"/>
      <c r="HE9" s="83"/>
      <c r="HF9" s="83"/>
      <c r="HG9" s="83"/>
      <c r="HH9" s="83"/>
      <c r="HI9" s="83"/>
      <c r="HJ9" s="83"/>
      <c r="HK9" s="83"/>
      <c r="HL9" s="83"/>
      <c r="HM9" s="83"/>
      <c r="HN9" s="83"/>
      <c r="HO9" s="83"/>
      <c r="HP9" s="83"/>
      <c r="HQ9" s="83"/>
      <c r="HR9" s="83"/>
      <c r="HS9" s="83"/>
      <c r="HT9" s="83"/>
      <c r="HU9" s="83"/>
      <c r="HV9" s="83"/>
      <c r="HW9" s="83"/>
      <c r="HX9" s="83"/>
      <c r="HY9" s="83"/>
      <c r="HZ9" s="83"/>
      <c r="IA9" s="83"/>
      <c r="IB9" s="83"/>
      <c r="IC9" s="83"/>
      <c r="ID9" s="83"/>
      <c r="IE9" s="83"/>
      <c r="IF9" s="83"/>
      <c r="IG9" s="83"/>
      <c r="IH9" s="83"/>
      <c r="II9" s="83"/>
      <c r="IJ9" s="83"/>
      <c r="IK9" s="83"/>
      <c r="IL9" s="83"/>
      <c r="IM9" s="83"/>
      <c r="IN9" s="83"/>
      <c r="IO9" s="83"/>
      <c r="IP9" s="83"/>
      <c r="IQ9" s="83"/>
      <c r="IR9" s="83"/>
      <c r="IS9" s="83"/>
      <c r="IT9" s="83"/>
      <c r="IU9" s="83"/>
      <c r="IV9" s="83"/>
      <c r="IW9" s="83"/>
      <c r="IX9" s="83"/>
      <c r="IY9" s="83"/>
      <c r="IZ9" s="83"/>
      <c r="JA9" s="83"/>
      <c r="JB9" s="83"/>
      <c r="JC9" s="83"/>
      <c r="JD9" s="83"/>
      <c r="JE9" s="83"/>
      <c r="JF9" s="83"/>
      <c r="JG9" s="83"/>
    </row>
    <row r="10" spans="1:267" x14ac:dyDescent="0.2">
      <c r="A10" s="79">
        <f>'All data'!A10</f>
        <v>12</v>
      </c>
      <c r="B10" s="18">
        <v>2</v>
      </c>
      <c r="C10" s="18">
        <v>2</v>
      </c>
      <c r="D10" s="18">
        <v>0</v>
      </c>
      <c r="E10" s="18">
        <v>0</v>
      </c>
      <c r="F10" s="18">
        <v>2</v>
      </c>
      <c r="G10" s="18" t="s">
        <v>1133</v>
      </c>
      <c r="H10" s="18" t="s">
        <v>43</v>
      </c>
      <c r="I10" s="18" t="s">
        <v>1242</v>
      </c>
      <c r="J10" s="18">
        <v>2</v>
      </c>
      <c r="K10" s="18">
        <v>2</v>
      </c>
      <c r="L10" s="18">
        <v>1</v>
      </c>
      <c r="M10" s="18">
        <v>2</v>
      </c>
      <c r="N10" s="18">
        <v>2</v>
      </c>
      <c r="O10" s="18">
        <v>2</v>
      </c>
      <c r="P10" s="18">
        <v>2</v>
      </c>
      <c r="Q10" s="18">
        <v>2</v>
      </c>
      <c r="R10" s="18">
        <v>2</v>
      </c>
      <c r="S10" s="18">
        <v>2</v>
      </c>
      <c r="T10" s="18">
        <v>2</v>
      </c>
      <c r="U10" s="18">
        <v>2</v>
      </c>
      <c r="V10" s="18">
        <v>2</v>
      </c>
      <c r="W10" s="18">
        <v>2</v>
      </c>
      <c r="X10" s="18">
        <v>1</v>
      </c>
      <c r="Y10" s="18" t="s">
        <v>1134</v>
      </c>
      <c r="Z10" s="18" t="s">
        <v>43</v>
      </c>
      <c r="AA10" s="197"/>
      <c r="AD10" s="196"/>
      <c r="AE10" s="83"/>
      <c r="AF10" s="83"/>
      <c r="AG10" s="83"/>
      <c r="AH10" s="83"/>
      <c r="AI10" s="83"/>
      <c r="AJ10" s="83"/>
      <c r="AK10" s="83"/>
      <c r="AL10" s="83"/>
    </row>
    <row r="11" spans="1:267" s="151" customFormat="1" x14ac:dyDescent="0.2">
      <c r="A11" s="146">
        <f>'All data'!A11</f>
        <v>14</v>
      </c>
      <c r="B11" s="146">
        <v>2</v>
      </c>
      <c r="C11" s="146">
        <v>3</v>
      </c>
      <c r="D11" s="146">
        <v>0</v>
      </c>
      <c r="E11" s="146">
        <v>0</v>
      </c>
      <c r="F11" s="146">
        <v>2</v>
      </c>
      <c r="G11" s="146">
        <v>3</v>
      </c>
      <c r="H11" s="146" t="s">
        <v>43</v>
      </c>
      <c r="I11" s="146" t="s">
        <v>1242</v>
      </c>
      <c r="J11" s="146">
        <v>2</v>
      </c>
      <c r="K11" s="146">
        <v>1</v>
      </c>
      <c r="L11" s="146">
        <v>1.5</v>
      </c>
      <c r="M11" s="146">
        <v>2</v>
      </c>
      <c r="N11" s="146">
        <v>2</v>
      </c>
      <c r="O11" s="146">
        <v>1.5</v>
      </c>
      <c r="P11" s="146">
        <v>3</v>
      </c>
      <c r="Q11" s="146">
        <v>2</v>
      </c>
      <c r="R11" s="146">
        <v>2</v>
      </c>
      <c r="S11" s="146">
        <v>2</v>
      </c>
      <c r="T11" s="146">
        <v>2</v>
      </c>
      <c r="U11" s="146">
        <v>1.5</v>
      </c>
      <c r="V11" s="146">
        <v>1</v>
      </c>
      <c r="W11" s="146">
        <v>1.5</v>
      </c>
      <c r="X11" s="146">
        <v>2</v>
      </c>
      <c r="Y11" s="146" t="s">
        <v>41</v>
      </c>
      <c r="Z11" s="146" t="s">
        <v>41</v>
      </c>
      <c r="AA11" s="197"/>
      <c r="AB11" s="93"/>
      <c r="AC11" s="93"/>
      <c r="AD11" s="196"/>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c r="CX11" s="83"/>
      <c r="CY11" s="83"/>
      <c r="CZ11" s="83"/>
      <c r="DA11" s="83"/>
      <c r="DB11" s="83"/>
      <c r="DC11" s="83"/>
      <c r="DD11" s="83"/>
      <c r="DE11" s="83"/>
      <c r="DF11" s="83"/>
      <c r="DG11" s="83"/>
      <c r="DH11" s="83"/>
      <c r="DI11" s="83"/>
      <c r="DJ11" s="83"/>
      <c r="DK11" s="83"/>
      <c r="DL11" s="83"/>
      <c r="DM11" s="83"/>
      <c r="DN11" s="83"/>
      <c r="DO11" s="83"/>
      <c r="DP11" s="83"/>
      <c r="DQ11" s="83"/>
      <c r="DR11" s="83"/>
      <c r="DS11" s="83"/>
      <c r="DT11" s="83"/>
      <c r="DU11" s="83"/>
      <c r="DV11" s="83"/>
      <c r="DW11" s="83"/>
      <c r="DX11" s="83"/>
      <c r="DY11" s="83"/>
      <c r="DZ11" s="83"/>
      <c r="EA11" s="83"/>
      <c r="EB11" s="83"/>
      <c r="EC11" s="83"/>
      <c r="ED11" s="83"/>
      <c r="EE11" s="83"/>
      <c r="EF11" s="83"/>
      <c r="EG11" s="83"/>
      <c r="EH11" s="83"/>
      <c r="EI11" s="83"/>
      <c r="EJ11" s="83"/>
      <c r="EK11" s="83"/>
      <c r="EL11" s="83"/>
      <c r="EM11" s="83"/>
      <c r="EN11" s="83"/>
      <c r="EO11" s="83"/>
      <c r="EP11" s="83"/>
      <c r="EQ11" s="83"/>
      <c r="ER11" s="83"/>
      <c r="ES11" s="83"/>
      <c r="ET11" s="83"/>
      <c r="EU11" s="83"/>
      <c r="EV11" s="83"/>
      <c r="EW11" s="83"/>
      <c r="EX11" s="83"/>
      <c r="EY11" s="83"/>
      <c r="EZ11" s="83"/>
      <c r="FA11" s="83"/>
      <c r="FB11" s="83"/>
      <c r="FC11" s="83"/>
      <c r="FD11" s="83"/>
      <c r="FE11" s="83"/>
      <c r="FF11" s="83"/>
      <c r="FG11" s="83"/>
      <c r="FH11" s="83"/>
      <c r="FI11" s="83"/>
      <c r="FJ11" s="83"/>
      <c r="FK11" s="83"/>
      <c r="FL11" s="83"/>
      <c r="FM11" s="83"/>
      <c r="FN11" s="83"/>
      <c r="FO11" s="83"/>
      <c r="FP11" s="83"/>
      <c r="FQ11" s="83"/>
      <c r="FR11" s="83"/>
      <c r="FS11" s="83"/>
      <c r="FT11" s="83"/>
      <c r="FU11" s="83"/>
      <c r="FV11" s="83"/>
      <c r="FW11" s="83"/>
      <c r="FX11" s="83"/>
      <c r="FY11" s="83"/>
      <c r="FZ11" s="83"/>
      <c r="GA11" s="83"/>
      <c r="GB11" s="83"/>
      <c r="GC11" s="83"/>
      <c r="GD11" s="83"/>
      <c r="GE11" s="83"/>
      <c r="GF11" s="83"/>
      <c r="GG11" s="83"/>
      <c r="GH11" s="83"/>
      <c r="GI11" s="83"/>
      <c r="GJ11" s="83"/>
      <c r="GK11" s="83"/>
      <c r="GL11" s="83"/>
      <c r="GM11" s="83"/>
      <c r="GN11" s="83"/>
      <c r="GO11" s="83"/>
      <c r="GP11" s="83"/>
      <c r="GQ11" s="83"/>
      <c r="GR11" s="83"/>
      <c r="GS11" s="83"/>
      <c r="GT11" s="83"/>
      <c r="GU11" s="83"/>
      <c r="GV11" s="83"/>
      <c r="GW11" s="83"/>
      <c r="GX11" s="83"/>
      <c r="GY11" s="83"/>
      <c r="GZ11" s="83"/>
      <c r="HA11" s="83"/>
      <c r="HB11" s="83"/>
      <c r="HC11" s="83"/>
      <c r="HD11" s="83"/>
      <c r="HE11" s="83"/>
      <c r="HF11" s="83"/>
      <c r="HG11" s="83"/>
      <c r="HH11" s="83"/>
      <c r="HI11" s="83"/>
      <c r="HJ11" s="83"/>
      <c r="HK11" s="83"/>
      <c r="HL11" s="83"/>
      <c r="HM11" s="83"/>
      <c r="HN11" s="83"/>
      <c r="HO11" s="83"/>
      <c r="HP11" s="83"/>
      <c r="HQ11" s="83"/>
      <c r="HR11" s="83"/>
      <c r="HS11" s="83"/>
      <c r="HT11" s="83"/>
      <c r="HU11" s="83"/>
      <c r="HV11" s="83"/>
      <c r="HW11" s="83"/>
      <c r="HX11" s="83"/>
      <c r="HY11" s="83"/>
      <c r="HZ11" s="83"/>
      <c r="IA11" s="83"/>
      <c r="IB11" s="83"/>
      <c r="IC11" s="83"/>
      <c r="ID11" s="83"/>
      <c r="IE11" s="83"/>
      <c r="IF11" s="83"/>
      <c r="IG11" s="83"/>
      <c r="IH11" s="83"/>
      <c r="II11" s="83"/>
      <c r="IJ11" s="83"/>
      <c r="IK11" s="83"/>
      <c r="IL11" s="83"/>
      <c r="IM11" s="83"/>
      <c r="IN11" s="83"/>
      <c r="IO11" s="83"/>
      <c r="IP11" s="83"/>
      <c r="IQ11" s="83"/>
      <c r="IR11" s="83"/>
      <c r="IS11" s="83"/>
      <c r="IT11" s="83"/>
      <c r="IU11" s="83"/>
      <c r="IV11" s="83"/>
      <c r="IW11" s="83"/>
      <c r="IX11" s="83"/>
      <c r="IY11" s="83"/>
      <c r="IZ11" s="83"/>
      <c r="JA11" s="83"/>
      <c r="JB11" s="83"/>
      <c r="JC11" s="83"/>
      <c r="JD11" s="83"/>
      <c r="JE11" s="83"/>
      <c r="JF11" s="83"/>
      <c r="JG11" s="83"/>
    </row>
    <row r="12" spans="1:267" s="86" customFormat="1" x14ac:dyDescent="0.2">
      <c r="A12" s="79">
        <f>'All data'!A12</f>
        <v>15</v>
      </c>
      <c r="B12" s="18">
        <v>2</v>
      </c>
      <c r="C12" s="18">
        <v>3</v>
      </c>
      <c r="D12" s="18">
        <v>0</v>
      </c>
      <c r="E12" s="18">
        <v>0</v>
      </c>
      <c r="F12" s="18">
        <v>2</v>
      </c>
      <c r="G12" s="18" t="s">
        <v>1133</v>
      </c>
      <c r="H12" s="18" t="s">
        <v>43</v>
      </c>
      <c r="I12" s="18" t="s">
        <v>1242</v>
      </c>
      <c r="J12" s="18">
        <v>2</v>
      </c>
      <c r="K12" s="18">
        <v>1</v>
      </c>
      <c r="L12" s="18">
        <v>2</v>
      </c>
      <c r="M12" s="18">
        <v>2</v>
      </c>
      <c r="N12" s="18">
        <v>2</v>
      </c>
      <c r="O12" s="18">
        <v>2</v>
      </c>
      <c r="P12" s="18">
        <v>3</v>
      </c>
      <c r="Q12" s="18">
        <v>2</v>
      </c>
      <c r="R12" s="18">
        <v>2</v>
      </c>
      <c r="S12" s="18">
        <v>2</v>
      </c>
      <c r="T12" s="18">
        <v>2</v>
      </c>
      <c r="U12" s="18">
        <v>2</v>
      </c>
      <c r="V12" s="18">
        <v>1</v>
      </c>
      <c r="W12" s="18">
        <v>2</v>
      </c>
      <c r="X12" s="18">
        <v>2</v>
      </c>
      <c r="Y12" s="18" t="s">
        <v>41</v>
      </c>
      <c r="Z12" s="18" t="s">
        <v>41</v>
      </c>
      <c r="AA12" s="197"/>
      <c r="AB12" s="93"/>
      <c r="AC12" s="93"/>
      <c r="AD12" s="196"/>
      <c r="AE12" s="83"/>
      <c r="AF12" s="83"/>
      <c r="AG12" s="83"/>
      <c r="AH12" s="83"/>
      <c r="AI12" s="83"/>
      <c r="AJ12" s="83"/>
      <c r="AK12" s="83"/>
      <c r="AL12" s="83"/>
      <c r="AM12" s="84"/>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c r="DE12" s="83"/>
      <c r="DF12" s="83"/>
      <c r="DG12" s="83"/>
      <c r="DH12" s="83"/>
      <c r="DI12" s="83"/>
      <c r="DJ12" s="83"/>
      <c r="DK12" s="83"/>
      <c r="DL12" s="83"/>
      <c r="DM12" s="83"/>
      <c r="DN12" s="83"/>
      <c r="DO12" s="83"/>
      <c r="DP12" s="83"/>
      <c r="DQ12" s="83"/>
      <c r="DR12" s="83"/>
      <c r="DS12" s="83"/>
      <c r="DT12" s="83"/>
      <c r="DU12" s="83"/>
      <c r="DV12" s="83"/>
      <c r="DW12" s="83"/>
      <c r="DX12" s="83"/>
      <c r="DY12" s="83"/>
      <c r="DZ12" s="83"/>
      <c r="EA12" s="83"/>
      <c r="EB12" s="83"/>
      <c r="EC12" s="83"/>
      <c r="ED12" s="83"/>
      <c r="EE12" s="83"/>
      <c r="EF12" s="83"/>
      <c r="EG12" s="83"/>
      <c r="EH12" s="83"/>
      <c r="EI12" s="83"/>
      <c r="EJ12" s="83"/>
      <c r="EK12" s="83"/>
      <c r="EL12" s="83"/>
      <c r="EM12" s="83"/>
      <c r="EN12" s="83"/>
      <c r="EO12" s="83"/>
      <c r="EP12" s="83"/>
      <c r="EQ12" s="83"/>
      <c r="ER12" s="83"/>
      <c r="ES12" s="83"/>
      <c r="ET12" s="83"/>
      <c r="EU12" s="83"/>
      <c r="EV12" s="83"/>
      <c r="EW12" s="83"/>
      <c r="EX12" s="83"/>
      <c r="EY12" s="83"/>
      <c r="EZ12" s="83"/>
      <c r="FA12" s="83"/>
      <c r="FB12" s="83"/>
      <c r="FC12" s="83"/>
      <c r="FD12" s="83"/>
      <c r="FE12" s="83"/>
      <c r="FF12" s="83"/>
      <c r="FG12" s="83"/>
      <c r="FH12" s="83"/>
      <c r="FI12" s="83"/>
      <c r="FJ12" s="83"/>
      <c r="FK12" s="83"/>
      <c r="FL12" s="83"/>
      <c r="FM12" s="83"/>
      <c r="FN12" s="83"/>
      <c r="FO12" s="83"/>
      <c r="FP12" s="83"/>
      <c r="FQ12" s="83"/>
      <c r="FR12" s="83"/>
      <c r="FS12" s="83"/>
      <c r="FT12" s="83"/>
      <c r="FU12" s="83"/>
      <c r="FV12" s="83"/>
      <c r="FW12" s="83"/>
      <c r="FX12" s="83"/>
      <c r="FY12" s="83"/>
      <c r="FZ12" s="83"/>
      <c r="GA12" s="83"/>
      <c r="GB12" s="83"/>
      <c r="GC12" s="83"/>
      <c r="GD12" s="83"/>
      <c r="GE12" s="83"/>
      <c r="GF12" s="83"/>
      <c r="GG12" s="83"/>
      <c r="GH12" s="83"/>
      <c r="GI12" s="83"/>
      <c r="GJ12" s="83"/>
      <c r="GK12" s="83"/>
      <c r="GL12" s="83"/>
      <c r="GM12" s="83"/>
      <c r="GN12" s="83"/>
      <c r="GO12" s="83"/>
      <c r="GP12" s="83"/>
      <c r="GQ12" s="83"/>
      <c r="GR12" s="83"/>
      <c r="GS12" s="83"/>
      <c r="GT12" s="83"/>
      <c r="GU12" s="83"/>
      <c r="GV12" s="83"/>
      <c r="GW12" s="83"/>
      <c r="GX12" s="83"/>
      <c r="GY12" s="83"/>
      <c r="GZ12" s="83"/>
      <c r="HA12" s="83"/>
      <c r="HB12" s="83"/>
      <c r="HC12" s="83"/>
      <c r="HD12" s="83"/>
      <c r="HE12" s="83"/>
      <c r="HF12" s="83"/>
      <c r="HG12" s="83"/>
      <c r="HH12" s="83"/>
      <c r="HI12" s="83"/>
      <c r="HJ12" s="83"/>
      <c r="HK12" s="83"/>
      <c r="HL12" s="83"/>
      <c r="HM12" s="83"/>
      <c r="HN12" s="83"/>
      <c r="HO12" s="83"/>
      <c r="HP12" s="83"/>
      <c r="HQ12" s="83"/>
      <c r="HR12" s="83"/>
      <c r="HS12" s="83"/>
      <c r="HT12" s="83"/>
      <c r="HU12" s="83"/>
      <c r="HV12" s="83"/>
      <c r="HW12" s="83"/>
      <c r="HX12" s="83"/>
      <c r="HY12" s="83"/>
      <c r="HZ12" s="83"/>
      <c r="IA12" s="83"/>
      <c r="IB12" s="83"/>
      <c r="IC12" s="83"/>
      <c r="ID12" s="83"/>
      <c r="IE12" s="83"/>
      <c r="IF12" s="83"/>
      <c r="IG12" s="83"/>
      <c r="IH12" s="83"/>
      <c r="II12" s="83"/>
      <c r="IJ12" s="83"/>
      <c r="IK12" s="83"/>
      <c r="IL12" s="83"/>
      <c r="IM12" s="83"/>
      <c r="IN12" s="83"/>
      <c r="IO12" s="83"/>
      <c r="IP12" s="83"/>
      <c r="IQ12" s="83"/>
      <c r="IR12" s="83"/>
      <c r="IS12" s="83"/>
      <c r="IT12" s="83"/>
      <c r="IU12" s="83"/>
      <c r="IV12" s="83"/>
      <c r="IW12" s="83"/>
      <c r="IX12" s="83"/>
      <c r="IY12" s="83"/>
      <c r="IZ12" s="83"/>
      <c r="JA12" s="83"/>
      <c r="JB12" s="83"/>
      <c r="JC12" s="83"/>
      <c r="JD12" s="83"/>
      <c r="JE12" s="83"/>
      <c r="JF12" s="83"/>
      <c r="JG12" s="83"/>
    </row>
    <row r="13" spans="1:267" s="151" customFormat="1" x14ac:dyDescent="0.2">
      <c r="A13" s="146">
        <f>'All data'!A13</f>
        <v>16</v>
      </c>
      <c r="B13" s="146">
        <v>2</v>
      </c>
      <c r="C13" s="146">
        <v>3</v>
      </c>
      <c r="D13" s="146">
        <v>0</v>
      </c>
      <c r="E13" s="146">
        <v>0</v>
      </c>
      <c r="F13" s="146">
        <v>1</v>
      </c>
      <c r="G13" s="146">
        <v>3</v>
      </c>
      <c r="H13" s="146" t="s">
        <v>43</v>
      </c>
      <c r="I13" s="146" t="s">
        <v>1242</v>
      </c>
      <c r="J13" s="146">
        <v>1</v>
      </c>
      <c r="K13" s="146">
        <v>1</v>
      </c>
      <c r="L13" s="146">
        <v>2</v>
      </c>
      <c r="M13" s="146">
        <v>2</v>
      </c>
      <c r="N13" s="146">
        <v>2</v>
      </c>
      <c r="O13" s="146">
        <v>2</v>
      </c>
      <c r="P13" s="146">
        <v>3</v>
      </c>
      <c r="Q13" s="146">
        <v>1</v>
      </c>
      <c r="R13" s="146">
        <v>2</v>
      </c>
      <c r="S13" s="146">
        <v>1</v>
      </c>
      <c r="T13" s="146">
        <v>2</v>
      </c>
      <c r="U13" s="146">
        <v>2</v>
      </c>
      <c r="V13" s="146">
        <v>0</v>
      </c>
      <c r="W13" s="146">
        <v>2</v>
      </c>
      <c r="X13" s="146">
        <v>2</v>
      </c>
      <c r="Y13" s="146" t="s">
        <v>41</v>
      </c>
      <c r="Z13" s="146" t="s">
        <v>41</v>
      </c>
      <c r="AA13" s="197"/>
      <c r="AB13" s="93"/>
      <c r="AC13" s="93"/>
      <c r="AD13" s="196"/>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c r="IR13" s="83"/>
      <c r="IS13" s="83"/>
      <c r="IT13" s="83"/>
      <c r="IU13" s="83"/>
      <c r="IV13" s="83"/>
      <c r="IW13" s="83"/>
      <c r="IX13" s="83"/>
      <c r="IY13" s="83"/>
      <c r="IZ13" s="83"/>
      <c r="JA13" s="83"/>
      <c r="JB13" s="83"/>
      <c r="JC13" s="83"/>
      <c r="JD13" s="83"/>
      <c r="JE13" s="83"/>
      <c r="JF13" s="83"/>
      <c r="JG13" s="83"/>
    </row>
    <row r="14" spans="1:267" x14ac:dyDescent="0.2">
      <c r="A14" s="79">
        <f>'All data'!A14</f>
        <v>22</v>
      </c>
      <c r="B14" s="18">
        <v>1</v>
      </c>
      <c r="C14" s="18">
        <v>2</v>
      </c>
      <c r="D14" s="18">
        <v>0</v>
      </c>
      <c r="E14" s="18">
        <v>0</v>
      </c>
      <c r="F14" s="18">
        <v>2</v>
      </c>
      <c r="G14" s="18">
        <v>3</v>
      </c>
      <c r="H14" s="18" t="s">
        <v>43</v>
      </c>
      <c r="I14" s="18" t="s">
        <v>1242</v>
      </c>
      <c r="J14" s="18">
        <v>2</v>
      </c>
      <c r="K14" s="18">
        <v>1</v>
      </c>
      <c r="L14" s="18">
        <v>2</v>
      </c>
      <c r="M14" s="18">
        <v>2</v>
      </c>
      <c r="N14" s="18">
        <v>2</v>
      </c>
      <c r="O14" s="18">
        <v>2</v>
      </c>
      <c r="P14" s="18">
        <v>2</v>
      </c>
      <c r="Q14" s="18" t="s">
        <v>1133</v>
      </c>
      <c r="R14" s="18">
        <v>2</v>
      </c>
      <c r="S14" s="18">
        <v>1</v>
      </c>
      <c r="T14" s="18">
        <v>1</v>
      </c>
      <c r="U14" s="18">
        <v>2</v>
      </c>
      <c r="V14" s="18">
        <v>1</v>
      </c>
      <c r="W14" s="18">
        <v>1</v>
      </c>
      <c r="X14" s="18">
        <v>1</v>
      </c>
      <c r="Y14" s="18" t="s">
        <v>1134</v>
      </c>
      <c r="Z14" s="18" t="s">
        <v>981</v>
      </c>
      <c r="AA14" s="197"/>
      <c r="AD14" s="196"/>
      <c r="AE14" s="83"/>
      <c r="AF14" s="83"/>
      <c r="AG14" s="83"/>
      <c r="AH14" s="83"/>
      <c r="AI14" s="83"/>
      <c r="AJ14" s="83"/>
      <c r="AK14" s="83"/>
      <c r="AL14" s="83"/>
    </row>
    <row r="15" spans="1:267" s="151" customFormat="1" x14ac:dyDescent="0.2">
      <c r="A15" s="146">
        <f>'All data'!A15</f>
        <v>26</v>
      </c>
      <c r="B15" s="146">
        <v>2.5</v>
      </c>
      <c r="C15" s="146">
        <v>3</v>
      </c>
      <c r="D15" s="146">
        <v>0</v>
      </c>
      <c r="E15" s="146">
        <v>0</v>
      </c>
      <c r="F15" s="146">
        <v>2.5</v>
      </c>
      <c r="G15" s="146" t="s">
        <v>1133</v>
      </c>
      <c r="H15" s="146" t="s">
        <v>43</v>
      </c>
      <c r="I15" s="146" t="s">
        <v>1242</v>
      </c>
      <c r="J15" s="146">
        <v>2</v>
      </c>
      <c r="K15" s="146">
        <v>1</v>
      </c>
      <c r="L15" s="146">
        <v>2</v>
      </c>
      <c r="M15" s="146">
        <v>2.5</v>
      </c>
      <c r="N15" s="146">
        <v>2.5</v>
      </c>
      <c r="O15" s="146">
        <v>2.5</v>
      </c>
      <c r="P15" s="146">
        <v>3</v>
      </c>
      <c r="Q15" s="146">
        <v>2</v>
      </c>
      <c r="R15" s="146">
        <v>2</v>
      </c>
      <c r="S15" s="146">
        <v>2</v>
      </c>
      <c r="T15" s="146">
        <v>2</v>
      </c>
      <c r="U15" s="146">
        <v>2.5</v>
      </c>
      <c r="V15" s="146">
        <v>0</v>
      </c>
      <c r="W15" s="146">
        <v>1</v>
      </c>
      <c r="X15" s="146">
        <v>2</v>
      </c>
      <c r="Y15" s="146" t="s">
        <v>41</v>
      </c>
      <c r="Z15" s="146" t="s">
        <v>41</v>
      </c>
      <c r="AA15" s="197"/>
      <c r="AB15" s="93"/>
      <c r="AC15" s="93"/>
      <c r="AD15" s="196"/>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83"/>
      <c r="IG15" s="83"/>
      <c r="IH15" s="83"/>
      <c r="II15" s="83"/>
      <c r="IJ15" s="83"/>
      <c r="IK15" s="83"/>
      <c r="IL15" s="83"/>
      <c r="IM15" s="83"/>
      <c r="IN15" s="83"/>
      <c r="IO15" s="83"/>
      <c r="IP15" s="83"/>
      <c r="IQ15" s="83"/>
      <c r="IR15" s="83"/>
      <c r="IS15" s="83"/>
      <c r="IT15" s="83"/>
      <c r="IU15" s="83"/>
      <c r="IV15" s="83"/>
      <c r="IW15" s="83"/>
      <c r="IX15" s="83"/>
      <c r="IY15" s="83"/>
      <c r="IZ15" s="83"/>
      <c r="JA15" s="83"/>
      <c r="JB15" s="83"/>
      <c r="JC15" s="83"/>
      <c r="JD15" s="83"/>
      <c r="JE15" s="83"/>
      <c r="JF15" s="83"/>
      <c r="JG15" s="83"/>
    </row>
    <row r="16" spans="1:267" x14ac:dyDescent="0.2">
      <c r="A16" s="79">
        <f>'All data'!A16</f>
        <v>28</v>
      </c>
      <c r="B16" s="18">
        <v>2</v>
      </c>
      <c r="C16" s="18">
        <v>2</v>
      </c>
      <c r="D16" s="18">
        <v>2</v>
      </c>
      <c r="E16" s="18">
        <v>2</v>
      </c>
      <c r="F16" s="18">
        <v>2</v>
      </c>
      <c r="G16" s="18">
        <v>2</v>
      </c>
      <c r="H16" s="18" t="s">
        <v>43</v>
      </c>
      <c r="I16" s="18" t="s">
        <v>1242</v>
      </c>
      <c r="J16" s="18">
        <v>2</v>
      </c>
      <c r="K16" s="18">
        <v>1</v>
      </c>
      <c r="L16" s="18">
        <v>2</v>
      </c>
      <c r="M16" s="18">
        <v>2</v>
      </c>
      <c r="N16" s="18">
        <v>2</v>
      </c>
      <c r="O16" s="18">
        <v>2</v>
      </c>
      <c r="P16" s="18">
        <v>2</v>
      </c>
      <c r="Q16" s="18">
        <v>2</v>
      </c>
      <c r="R16" s="18" t="s">
        <v>1133</v>
      </c>
      <c r="S16" s="18">
        <v>3</v>
      </c>
      <c r="T16" s="18">
        <v>2</v>
      </c>
      <c r="U16" s="18">
        <v>2</v>
      </c>
      <c r="V16" s="18">
        <v>1</v>
      </c>
      <c r="W16" s="18">
        <v>1</v>
      </c>
      <c r="X16" s="18">
        <v>1</v>
      </c>
      <c r="Y16" s="18" t="s">
        <v>43</v>
      </c>
      <c r="Z16" s="18" t="s">
        <v>41</v>
      </c>
      <c r="AA16" s="197"/>
      <c r="AD16" s="196"/>
      <c r="AE16" s="83"/>
      <c r="AF16" s="83"/>
      <c r="AG16" s="83"/>
      <c r="AH16" s="83"/>
      <c r="AI16" s="83"/>
      <c r="AJ16" s="83"/>
      <c r="AK16" s="83"/>
      <c r="AL16" s="83"/>
    </row>
    <row r="17" spans="1:267" s="151" customFormat="1" x14ac:dyDescent="0.2">
      <c r="A17" s="146">
        <f>'All data'!A17</f>
        <v>34</v>
      </c>
      <c r="B17" s="146">
        <v>2</v>
      </c>
      <c r="C17" s="146" t="s">
        <v>1133</v>
      </c>
      <c r="D17" s="146">
        <v>0</v>
      </c>
      <c r="E17" s="146">
        <v>0</v>
      </c>
      <c r="F17" s="146">
        <v>2</v>
      </c>
      <c r="G17" s="146" t="s">
        <v>1133</v>
      </c>
      <c r="H17" s="146" t="s">
        <v>43</v>
      </c>
      <c r="I17" s="146" t="s">
        <v>1242</v>
      </c>
      <c r="J17" s="146">
        <v>2</v>
      </c>
      <c r="K17" s="146">
        <v>1</v>
      </c>
      <c r="L17" s="146">
        <v>2</v>
      </c>
      <c r="M17" s="146">
        <v>2</v>
      </c>
      <c r="N17" s="146">
        <v>2</v>
      </c>
      <c r="O17" s="146">
        <v>2</v>
      </c>
      <c r="P17" s="146">
        <v>3</v>
      </c>
      <c r="Q17" s="146">
        <v>2</v>
      </c>
      <c r="R17" s="146">
        <v>2</v>
      </c>
      <c r="S17" s="146">
        <v>2</v>
      </c>
      <c r="T17" s="146">
        <v>2</v>
      </c>
      <c r="U17" s="146">
        <v>2</v>
      </c>
      <c r="V17" s="146">
        <v>1</v>
      </c>
      <c r="W17" s="146">
        <v>2</v>
      </c>
      <c r="X17" s="146">
        <v>2</v>
      </c>
      <c r="Y17" s="146" t="s">
        <v>41</v>
      </c>
      <c r="Z17" s="146" t="s">
        <v>41</v>
      </c>
      <c r="AA17" s="197"/>
      <c r="AB17" s="93"/>
      <c r="AC17" s="93"/>
      <c r="AD17" s="196"/>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83"/>
      <c r="DQ17" s="83"/>
      <c r="DR17" s="83"/>
      <c r="DS17" s="83"/>
      <c r="DT17" s="83"/>
      <c r="DU17" s="83"/>
      <c r="DV17" s="83"/>
      <c r="DW17" s="83"/>
      <c r="DX17" s="83"/>
      <c r="DY17" s="83"/>
      <c r="DZ17" s="83"/>
      <c r="EA17" s="83"/>
      <c r="EB17" s="83"/>
      <c r="EC17" s="83"/>
      <c r="ED17" s="83"/>
      <c r="EE17" s="83"/>
      <c r="EF17" s="83"/>
      <c r="EG17" s="83"/>
      <c r="EH17" s="83"/>
      <c r="EI17" s="83"/>
      <c r="EJ17" s="83"/>
      <c r="EK17" s="83"/>
      <c r="EL17" s="83"/>
      <c r="EM17" s="83"/>
      <c r="EN17" s="83"/>
      <c r="EO17" s="83"/>
      <c r="EP17" s="83"/>
      <c r="EQ17" s="83"/>
      <c r="ER17" s="83"/>
      <c r="ES17" s="83"/>
      <c r="ET17" s="83"/>
      <c r="EU17" s="83"/>
      <c r="EV17" s="83"/>
      <c r="EW17" s="83"/>
      <c r="EX17" s="83"/>
      <c r="EY17" s="83"/>
      <c r="EZ17" s="83"/>
      <c r="FA17" s="83"/>
      <c r="FB17" s="83"/>
      <c r="FC17" s="83"/>
      <c r="FD17" s="83"/>
      <c r="FE17" s="83"/>
      <c r="FF17" s="83"/>
      <c r="FG17" s="83"/>
      <c r="FH17" s="83"/>
      <c r="FI17" s="83"/>
      <c r="FJ17" s="83"/>
      <c r="FK17" s="83"/>
      <c r="FL17" s="83"/>
      <c r="FM17" s="83"/>
      <c r="FN17" s="83"/>
      <c r="FO17" s="83"/>
      <c r="FP17" s="83"/>
      <c r="FQ17" s="83"/>
      <c r="FR17" s="83"/>
      <c r="FS17" s="83"/>
      <c r="FT17" s="83"/>
      <c r="FU17" s="83"/>
      <c r="FV17" s="83"/>
      <c r="FW17" s="83"/>
      <c r="FX17" s="83"/>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c r="IH17" s="83"/>
      <c r="II17" s="83"/>
      <c r="IJ17" s="83"/>
      <c r="IK17" s="83"/>
      <c r="IL17" s="83"/>
      <c r="IM17" s="83"/>
      <c r="IN17" s="83"/>
      <c r="IO17" s="83"/>
      <c r="IP17" s="83"/>
      <c r="IQ17" s="83"/>
      <c r="IR17" s="83"/>
      <c r="IS17" s="83"/>
      <c r="IT17" s="83"/>
      <c r="IU17" s="83"/>
      <c r="IV17" s="83"/>
      <c r="IW17" s="83"/>
      <c r="IX17" s="83"/>
      <c r="IY17" s="83"/>
      <c r="IZ17" s="83"/>
      <c r="JA17" s="83"/>
      <c r="JB17" s="83"/>
      <c r="JC17" s="83"/>
      <c r="JD17" s="83"/>
      <c r="JE17" s="83"/>
      <c r="JF17" s="83"/>
      <c r="JG17" s="83"/>
    </row>
    <row r="18" spans="1:267" s="86" customFormat="1" x14ac:dyDescent="0.2">
      <c r="A18" s="79">
        <f>'All data'!A18</f>
        <v>36</v>
      </c>
      <c r="B18" s="18">
        <v>3</v>
      </c>
      <c r="C18" s="18">
        <v>3</v>
      </c>
      <c r="D18" s="18">
        <v>2</v>
      </c>
      <c r="E18" s="18">
        <v>2</v>
      </c>
      <c r="F18" s="18">
        <v>2</v>
      </c>
      <c r="G18" s="18">
        <v>3</v>
      </c>
      <c r="H18" s="18" t="s">
        <v>43</v>
      </c>
      <c r="I18" s="18" t="s">
        <v>1242</v>
      </c>
      <c r="J18" s="18">
        <v>3</v>
      </c>
      <c r="K18" s="18">
        <v>1</v>
      </c>
      <c r="L18" s="18">
        <v>1</v>
      </c>
      <c r="M18" s="18">
        <v>3</v>
      </c>
      <c r="N18" s="18">
        <v>3</v>
      </c>
      <c r="O18" s="18">
        <v>2</v>
      </c>
      <c r="P18" s="18">
        <v>2</v>
      </c>
      <c r="Q18" s="18">
        <v>1</v>
      </c>
      <c r="R18" s="18">
        <v>2</v>
      </c>
      <c r="S18" s="18">
        <v>2</v>
      </c>
      <c r="T18" s="18">
        <v>2</v>
      </c>
      <c r="U18" s="18">
        <v>2</v>
      </c>
      <c r="V18" s="18">
        <v>0</v>
      </c>
      <c r="W18" s="18">
        <v>2</v>
      </c>
      <c r="X18" s="18">
        <v>2</v>
      </c>
      <c r="Y18" s="18" t="s">
        <v>1134</v>
      </c>
      <c r="Z18" s="18" t="s">
        <v>1136</v>
      </c>
      <c r="AA18" s="197"/>
      <c r="AB18" s="93"/>
      <c r="AC18" s="93"/>
      <c r="AD18" s="196"/>
      <c r="AE18" s="83"/>
      <c r="AF18" s="83"/>
      <c r="AG18" s="83"/>
      <c r="AH18" s="83"/>
      <c r="AI18" s="83"/>
      <c r="AJ18" s="83"/>
      <c r="AK18" s="83"/>
      <c r="AL18" s="83"/>
      <c r="AM18" s="84"/>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83"/>
      <c r="CL18" s="83"/>
      <c r="CM18" s="83"/>
      <c r="CN18" s="83"/>
      <c r="CO18" s="83"/>
      <c r="CP18" s="83"/>
      <c r="CQ18" s="83"/>
      <c r="CR18" s="83"/>
      <c r="CS18" s="83"/>
      <c r="CT18" s="83"/>
      <c r="CU18" s="83"/>
      <c r="CV18" s="83"/>
      <c r="CW18" s="83"/>
      <c r="CX18" s="83"/>
      <c r="CY18" s="83"/>
      <c r="CZ18" s="83"/>
      <c r="DA18" s="83"/>
      <c r="DB18" s="83"/>
      <c r="DC18" s="83"/>
      <c r="DD18" s="83"/>
      <c r="DE18" s="83"/>
      <c r="DF18" s="83"/>
      <c r="DG18" s="83"/>
      <c r="DH18" s="83"/>
      <c r="DI18" s="83"/>
      <c r="DJ18" s="83"/>
      <c r="DK18" s="83"/>
      <c r="DL18" s="83"/>
      <c r="DM18" s="83"/>
      <c r="DN18" s="83"/>
      <c r="DO18" s="83"/>
      <c r="DP18" s="83"/>
      <c r="DQ18" s="83"/>
      <c r="DR18" s="83"/>
      <c r="DS18" s="83"/>
      <c r="DT18" s="83"/>
      <c r="DU18" s="83"/>
      <c r="DV18" s="83"/>
      <c r="DW18" s="83"/>
      <c r="DX18" s="83"/>
      <c r="DY18" s="83"/>
      <c r="DZ18" s="83"/>
      <c r="EA18" s="83"/>
      <c r="EB18" s="83"/>
      <c r="EC18" s="83"/>
      <c r="ED18" s="83"/>
      <c r="EE18" s="83"/>
      <c r="EF18" s="83"/>
      <c r="EG18" s="83"/>
      <c r="EH18" s="83"/>
      <c r="EI18" s="83"/>
      <c r="EJ18" s="83"/>
      <c r="EK18" s="83"/>
      <c r="EL18" s="83"/>
      <c r="EM18" s="83"/>
      <c r="EN18" s="83"/>
      <c r="EO18" s="83"/>
      <c r="EP18" s="83"/>
      <c r="EQ18" s="83"/>
      <c r="ER18" s="83"/>
      <c r="ES18" s="83"/>
      <c r="ET18" s="83"/>
      <c r="EU18" s="83"/>
      <c r="EV18" s="83"/>
      <c r="EW18" s="83"/>
      <c r="EX18" s="83"/>
      <c r="EY18" s="83"/>
      <c r="EZ18" s="83"/>
      <c r="FA18" s="83"/>
      <c r="FB18" s="83"/>
      <c r="FC18" s="83"/>
      <c r="FD18" s="83"/>
      <c r="FE18" s="83"/>
      <c r="FF18" s="83"/>
      <c r="FG18" s="83"/>
      <c r="FH18" s="83"/>
      <c r="FI18" s="83"/>
      <c r="FJ18" s="83"/>
      <c r="FK18" s="83"/>
      <c r="FL18" s="83"/>
      <c r="FM18" s="83"/>
      <c r="FN18" s="83"/>
      <c r="FO18" s="83"/>
      <c r="FP18" s="83"/>
      <c r="FQ18" s="83"/>
      <c r="FR18" s="83"/>
      <c r="FS18" s="83"/>
      <c r="FT18" s="83"/>
      <c r="FU18" s="83"/>
      <c r="FV18" s="83"/>
      <c r="FW18" s="83"/>
      <c r="FX18" s="83"/>
      <c r="FY18" s="83"/>
      <c r="FZ18" s="83"/>
      <c r="GA18" s="83"/>
      <c r="GB18" s="83"/>
      <c r="GC18" s="83"/>
      <c r="GD18" s="83"/>
      <c r="GE18" s="83"/>
      <c r="GF18" s="83"/>
      <c r="GG18" s="83"/>
      <c r="GH18" s="83"/>
      <c r="GI18" s="83"/>
      <c r="GJ18" s="83"/>
      <c r="GK18" s="83"/>
      <c r="GL18" s="83"/>
      <c r="GM18" s="83"/>
      <c r="GN18" s="83"/>
      <c r="GO18" s="83"/>
      <c r="GP18" s="83"/>
      <c r="GQ18" s="83"/>
      <c r="GR18" s="83"/>
      <c r="GS18" s="83"/>
      <c r="GT18" s="83"/>
      <c r="GU18" s="83"/>
      <c r="GV18" s="83"/>
      <c r="GW18" s="83"/>
      <c r="GX18" s="83"/>
      <c r="GY18" s="83"/>
      <c r="GZ18" s="83"/>
      <c r="HA18" s="83"/>
      <c r="HB18" s="83"/>
      <c r="HC18" s="83"/>
      <c r="HD18" s="83"/>
      <c r="HE18" s="83"/>
      <c r="HF18" s="83"/>
      <c r="HG18" s="83"/>
      <c r="HH18" s="83"/>
      <c r="HI18" s="83"/>
      <c r="HJ18" s="83"/>
      <c r="HK18" s="83"/>
      <c r="HL18" s="83"/>
      <c r="HM18" s="83"/>
      <c r="HN18" s="83"/>
      <c r="HO18" s="83"/>
      <c r="HP18" s="83"/>
      <c r="HQ18" s="83"/>
      <c r="HR18" s="83"/>
      <c r="HS18" s="83"/>
      <c r="HT18" s="83"/>
      <c r="HU18" s="83"/>
      <c r="HV18" s="83"/>
      <c r="HW18" s="83"/>
      <c r="HX18" s="83"/>
      <c r="HY18" s="83"/>
      <c r="HZ18" s="83"/>
      <c r="IA18" s="83"/>
      <c r="IB18" s="83"/>
      <c r="IC18" s="83"/>
      <c r="ID18" s="83"/>
      <c r="IE18" s="83"/>
      <c r="IF18" s="83"/>
      <c r="IG18" s="83"/>
      <c r="IH18" s="83"/>
      <c r="II18" s="83"/>
      <c r="IJ18" s="83"/>
      <c r="IK18" s="83"/>
      <c r="IL18" s="83"/>
      <c r="IM18" s="83"/>
      <c r="IN18" s="83"/>
      <c r="IO18" s="83"/>
      <c r="IP18" s="83"/>
      <c r="IQ18" s="83"/>
      <c r="IR18" s="83"/>
      <c r="IS18" s="83"/>
      <c r="IT18" s="83"/>
      <c r="IU18" s="83"/>
      <c r="IV18" s="83"/>
      <c r="IW18" s="83"/>
      <c r="IX18" s="83"/>
      <c r="IY18" s="83"/>
      <c r="IZ18" s="83"/>
      <c r="JA18" s="83"/>
      <c r="JB18" s="83"/>
      <c r="JC18" s="83"/>
      <c r="JD18" s="83"/>
      <c r="JE18" s="83"/>
      <c r="JF18" s="83"/>
      <c r="JG18" s="83"/>
    </row>
    <row r="19" spans="1:267" s="151" customFormat="1" x14ac:dyDescent="0.2">
      <c r="A19" s="146">
        <f>'All data'!A19</f>
        <v>38</v>
      </c>
      <c r="B19" s="152">
        <v>2</v>
      </c>
      <c r="C19" s="152">
        <v>3</v>
      </c>
      <c r="D19" s="152">
        <v>0</v>
      </c>
      <c r="E19" s="152">
        <v>0</v>
      </c>
      <c r="F19" s="152">
        <v>1.5</v>
      </c>
      <c r="G19" s="146" t="s">
        <v>1133</v>
      </c>
      <c r="H19" s="146" t="s">
        <v>43</v>
      </c>
      <c r="I19" s="146" t="s">
        <v>1242</v>
      </c>
      <c r="J19" s="152">
        <v>1</v>
      </c>
      <c r="K19" s="152">
        <v>1</v>
      </c>
      <c r="L19" s="152">
        <v>1.5</v>
      </c>
      <c r="M19" s="152">
        <v>2</v>
      </c>
      <c r="N19" s="152">
        <v>2</v>
      </c>
      <c r="O19" s="152">
        <v>1.5</v>
      </c>
      <c r="P19" s="152">
        <v>3</v>
      </c>
      <c r="Q19" s="152">
        <v>1</v>
      </c>
      <c r="R19" s="152">
        <v>2</v>
      </c>
      <c r="S19" s="152">
        <v>1.5</v>
      </c>
      <c r="T19" s="152">
        <v>1.5</v>
      </c>
      <c r="U19" s="152">
        <v>1.5</v>
      </c>
      <c r="V19" s="153">
        <v>1</v>
      </c>
      <c r="W19" s="152">
        <v>1</v>
      </c>
      <c r="X19" s="152">
        <v>1</v>
      </c>
      <c r="Y19" s="146" t="s">
        <v>1137</v>
      </c>
      <c r="Z19" s="146" t="s">
        <v>41</v>
      </c>
      <c r="AA19" s="197"/>
      <c r="AB19" s="93"/>
      <c r="AC19" s="93"/>
      <c r="AD19" s="196"/>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83"/>
      <c r="CL19" s="83"/>
      <c r="CM19" s="83"/>
      <c r="CN19" s="83"/>
      <c r="CO19" s="83"/>
      <c r="CP19" s="83"/>
      <c r="CQ19" s="83"/>
      <c r="CR19" s="83"/>
      <c r="CS19" s="83"/>
      <c r="CT19" s="83"/>
      <c r="CU19" s="83"/>
      <c r="CV19" s="83"/>
      <c r="CW19" s="83"/>
      <c r="CX19" s="83"/>
      <c r="CY19" s="83"/>
      <c r="CZ19" s="83"/>
      <c r="DA19" s="83"/>
      <c r="DB19" s="83"/>
      <c r="DC19" s="83"/>
      <c r="DD19" s="83"/>
      <c r="DE19" s="83"/>
      <c r="DF19" s="83"/>
      <c r="DG19" s="83"/>
      <c r="DH19" s="83"/>
      <c r="DI19" s="83"/>
      <c r="DJ19" s="83"/>
      <c r="DK19" s="83"/>
      <c r="DL19" s="83"/>
      <c r="DM19" s="83"/>
      <c r="DN19" s="83"/>
      <c r="DO19" s="83"/>
      <c r="DP19" s="83"/>
      <c r="DQ19" s="83"/>
      <c r="DR19" s="83"/>
      <c r="DS19" s="83"/>
      <c r="DT19" s="83"/>
      <c r="DU19" s="83"/>
      <c r="DV19" s="83"/>
      <c r="DW19" s="83"/>
      <c r="DX19" s="83"/>
      <c r="DY19" s="83"/>
      <c r="DZ19" s="83"/>
      <c r="EA19" s="83"/>
      <c r="EB19" s="83"/>
      <c r="EC19" s="83"/>
      <c r="ED19" s="83"/>
      <c r="EE19" s="83"/>
      <c r="EF19" s="83"/>
      <c r="EG19" s="83"/>
      <c r="EH19" s="83"/>
      <c r="EI19" s="83"/>
      <c r="EJ19" s="83"/>
      <c r="EK19" s="83"/>
      <c r="EL19" s="83"/>
      <c r="EM19" s="83"/>
      <c r="EN19" s="83"/>
      <c r="EO19" s="83"/>
      <c r="EP19" s="83"/>
      <c r="EQ19" s="83"/>
      <c r="ER19" s="83"/>
      <c r="ES19" s="83"/>
      <c r="ET19" s="83"/>
      <c r="EU19" s="83"/>
      <c r="EV19" s="83"/>
      <c r="EW19" s="83"/>
      <c r="EX19" s="83"/>
      <c r="EY19" s="83"/>
      <c r="EZ19" s="83"/>
      <c r="FA19" s="83"/>
      <c r="FB19" s="83"/>
      <c r="FC19" s="83"/>
      <c r="FD19" s="83"/>
      <c r="FE19" s="83"/>
      <c r="FF19" s="83"/>
      <c r="FG19" s="83"/>
      <c r="FH19" s="83"/>
      <c r="FI19" s="83"/>
      <c r="FJ19" s="83"/>
      <c r="FK19" s="83"/>
      <c r="FL19" s="83"/>
      <c r="FM19" s="83"/>
      <c r="FN19" s="83"/>
      <c r="FO19" s="83"/>
      <c r="FP19" s="83"/>
      <c r="FQ19" s="83"/>
      <c r="FR19" s="83"/>
      <c r="FS19" s="83"/>
      <c r="FT19" s="83"/>
      <c r="FU19" s="83"/>
      <c r="FV19" s="83"/>
      <c r="FW19" s="83"/>
      <c r="FX19" s="83"/>
      <c r="FY19" s="83"/>
      <c r="FZ19" s="83"/>
      <c r="GA19" s="83"/>
      <c r="GB19" s="83"/>
      <c r="GC19" s="83"/>
      <c r="GD19" s="83"/>
      <c r="GE19" s="83"/>
      <c r="GF19" s="83"/>
      <c r="GG19" s="83"/>
      <c r="GH19" s="83"/>
      <c r="GI19" s="83"/>
      <c r="GJ19" s="83"/>
      <c r="GK19" s="83"/>
      <c r="GL19" s="83"/>
      <c r="GM19" s="83"/>
      <c r="GN19" s="83"/>
      <c r="GO19" s="83"/>
      <c r="GP19" s="83"/>
      <c r="GQ19" s="83"/>
      <c r="GR19" s="83"/>
      <c r="GS19" s="83"/>
      <c r="GT19" s="83"/>
      <c r="GU19" s="83"/>
      <c r="GV19" s="83"/>
      <c r="GW19" s="83"/>
      <c r="GX19" s="83"/>
      <c r="GY19" s="83"/>
      <c r="GZ19" s="83"/>
      <c r="HA19" s="83"/>
      <c r="HB19" s="83"/>
      <c r="HC19" s="83"/>
      <c r="HD19" s="83"/>
      <c r="HE19" s="83"/>
      <c r="HF19" s="83"/>
      <c r="HG19" s="83"/>
      <c r="HH19" s="83"/>
      <c r="HI19" s="83"/>
      <c r="HJ19" s="83"/>
      <c r="HK19" s="83"/>
      <c r="HL19" s="83"/>
      <c r="HM19" s="83"/>
      <c r="HN19" s="83"/>
      <c r="HO19" s="83"/>
      <c r="HP19" s="83"/>
      <c r="HQ19" s="83"/>
      <c r="HR19" s="83"/>
      <c r="HS19" s="83"/>
      <c r="HT19" s="83"/>
      <c r="HU19" s="83"/>
      <c r="HV19" s="83"/>
      <c r="HW19" s="83"/>
      <c r="HX19" s="83"/>
      <c r="HY19" s="83"/>
      <c r="HZ19" s="83"/>
      <c r="IA19" s="83"/>
      <c r="IB19" s="83"/>
      <c r="IC19" s="83"/>
      <c r="ID19" s="83"/>
      <c r="IE19" s="83"/>
      <c r="IF19" s="83"/>
      <c r="IG19" s="83"/>
      <c r="IH19" s="83"/>
      <c r="II19" s="83"/>
      <c r="IJ19" s="83"/>
      <c r="IK19" s="83"/>
      <c r="IL19" s="83"/>
      <c r="IM19" s="83"/>
      <c r="IN19" s="83"/>
      <c r="IO19" s="83"/>
      <c r="IP19" s="83"/>
      <c r="IQ19" s="83"/>
      <c r="IR19" s="83"/>
      <c r="IS19" s="83"/>
      <c r="IT19" s="83"/>
      <c r="IU19" s="83"/>
      <c r="IV19" s="83"/>
      <c r="IW19" s="83"/>
      <c r="IX19" s="83"/>
      <c r="IY19" s="83"/>
      <c r="IZ19" s="83"/>
      <c r="JA19" s="83"/>
      <c r="JB19" s="83"/>
      <c r="JC19" s="83"/>
      <c r="JD19" s="83"/>
      <c r="JE19" s="83"/>
      <c r="JF19" s="83"/>
      <c r="JG19" s="83"/>
    </row>
    <row r="20" spans="1:267" x14ac:dyDescent="0.2">
      <c r="A20" s="79">
        <f>'All data'!A20</f>
        <v>39</v>
      </c>
      <c r="B20" s="18">
        <v>2</v>
      </c>
      <c r="C20" s="18">
        <v>3</v>
      </c>
      <c r="D20" s="18">
        <v>0</v>
      </c>
      <c r="E20" s="18">
        <v>0</v>
      </c>
      <c r="F20" s="18">
        <v>1.5</v>
      </c>
      <c r="G20" s="18" t="s">
        <v>1133</v>
      </c>
      <c r="H20" s="18" t="s">
        <v>41</v>
      </c>
      <c r="I20" s="18" t="s">
        <v>1242</v>
      </c>
      <c r="J20" s="18">
        <v>2</v>
      </c>
      <c r="K20" s="18">
        <v>1</v>
      </c>
      <c r="L20" s="18">
        <v>1.5</v>
      </c>
      <c r="M20" s="18">
        <v>2</v>
      </c>
      <c r="N20" s="18">
        <v>2</v>
      </c>
      <c r="O20" s="18" t="s">
        <v>1133</v>
      </c>
      <c r="P20" s="18">
        <v>3</v>
      </c>
      <c r="Q20" s="18">
        <v>2</v>
      </c>
      <c r="R20" s="18">
        <v>2</v>
      </c>
      <c r="S20" s="18">
        <v>2</v>
      </c>
      <c r="T20" s="18">
        <v>1.5</v>
      </c>
      <c r="U20" s="18" t="s">
        <v>1133</v>
      </c>
      <c r="V20" s="18">
        <v>1</v>
      </c>
      <c r="W20" s="18">
        <v>2</v>
      </c>
      <c r="X20" s="18">
        <v>2</v>
      </c>
      <c r="Y20" s="18" t="s">
        <v>981</v>
      </c>
      <c r="Z20" s="18" t="s">
        <v>981</v>
      </c>
      <c r="AA20" s="197"/>
      <c r="AD20" s="196"/>
      <c r="AE20" s="83"/>
      <c r="AF20" s="83"/>
      <c r="AG20" s="83"/>
      <c r="AH20" s="83"/>
      <c r="AI20" s="83"/>
      <c r="AJ20" s="83"/>
      <c r="AK20" s="83"/>
      <c r="AL20" s="83"/>
    </row>
    <row r="21" spans="1:267" s="151" customFormat="1" x14ac:dyDescent="0.2">
      <c r="A21" s="146">
        <f>'All data'!A21</f>
        <v>40</v>
      </c>
      <c r="B21" s="152">
        <v>2</v>
      </c>
      <c r="C21" s="152">
        <v>3</v>
      </c>
      <c r="D21" s="152">
        <v>0</v>
      </c>
      <c r="E21" s="152">
        <v>0</v>
      </c>
      <c r="F21" s="152">
        <v>2</v>
      </c>
      <c r="G21" s="146" t="s">
        <v>1133</v>
      </c>
      <c r="H21" s="146" t="s">
        <v>43</v>
      </c>
      <c r="I21" s="146" t="s">
        <v>1138</v>
      </c>
      <c r="J21" s="152">
        <v>2</v>
      </c>
      <c r="K21" s="152">
        <v>1</v>
      </c>
      <c r="L21" s="152">
        <v>2</v>
      </c>
      <c r="M21" s="152">
        <v>2</v>
      </c>
      <c r="N21" s="152">
        <v>2</v>
      </c>
      <c r="O21" s="152">
        <v>2</v>
      </c>
      <c r="P21" s="152">
        <v>3</v>
      </c>
      <c r="Q21" s="152">
        <v>2</v>
      </c>
      <c r="R21" s="152">
        <v>2</v>
      </c>
      <c r="S21" s="152">
        <v>2</v>
      </c>
      <c r="T21" s="152">
        <v>2</v>
      </c>
      <c r="U21" s="152">
        <v>2</v>
      </c>
      <c r="V21" s="153">
        <v>1</v>
      </c>
      <c r="W21" s="152">
        <v>2</v>
      </c>
      <c r="X21" s="152">
        <v>2</v>
      </c>
      <c r="Y21" s="146" t="s">
        <v>41</v>
      </c>
      <c r="Z21" s="146" t="s">
        <v>41</v>
      </c>
      <c r="AA21" s="197"/>
      <c r="AB21" s="93"/>
      <c r="AC21" s="93"/>
      <c r="AD21" s="196"/>
      <c r="AE21" s="83"/>
      <c r="AF21" s="83"/>
      <c r="AG21" s="83"/>
      <c r="AH21" s="83"/>
      <c r="AI21" s="83"/>
      <c r="AJ21" s="83"/>
      <c r="AK21" s="83"/>
      <c r="AL21" s="83"/>
      <c r="AM21" s="84"/>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c r="CL21" s="83"/>
      <c r="CM21" s="83"/>
      <c r="CN21" s="83"/>
      <c r="CO21" s="83"/>
      <c r="CP21" s="83"/>
      <c r="CQ21" s="83"/>
      <c r="CR21" s="83"/>
      <c r="CS21" s="83"/>
      <c r="CT21" s="83"/>
      <c r="CU21" s="83"/>
      <c r="CV21" s="83"/>
      <c r="CW21" s="83"/>
      <c r="CX21" s="83"/>
      <c r="CY21" s="83"/>
      <c r="CZ21" s="83"/>
      <c r="DA21" s="83"/>
      <c r="DB21" s="83"/>
      <c r="DC21" s="83"/>
      <c r="DD21" s="83"/>
      <c r="DE21" s="83"/>
      <c r="DF21" s="83"/>
      <c r="DG21" s="83"/>
      <c r="DH21" s="83"/>
      <c r="DI21" s="83"/>
      <c r="DJ21" s="83"/>
      <c r="DK21" s="83"/>
      <c r="DL21" s="83"/>
      <c r="DM21" s="83"/>
      <c r="DN21" s="83"/>
      <c r="DO21" s="83"/>
      <c r="DP21" s="83"/>
      <c r="DQ21" s="83"/>
      <c r="DR21" s="83"/>
      <c r="DS21" s="83"/>
      <c r="DT21" s="83"/>
      <c r="DU21" s="83"/>
      <c r="DV21" s="83"/>
      <c r="DW21" s="83"/>
      <c r="DX21" s="83"/>
      <c r="DY21" s="83"/>
      <c r="DZ21" s="83"/>
      <c r="EA21" s="83"/>
      <c r="EB21" s="83"/>
      <c r="EC21" s="83"/>
      <c r="ED21" s="83"/>
      <c r="EE21" s="83"/>
      <c r="EF21" s="83"/>
      <c r="EG21" s="83"/>
      <c r="EH21" s="83"/>
      <c r="EI21" s="83"/>
      <c r="EJ21" s="83"/>
      <c r="EK21" s="83"/>
      <c r="EL21" s="83"/>
      <c r="EM21" s="83"/>
      <c r="EN21" s="83"/>
      <c r="EO21" s="83"/>
      <c r="EP21" s="83"/>
      <c r="EQ21" s="83"/>
      <c r="ER21" s="83"/>
      <c r="ES21" s="83"/>
      <c r="ET21" s="83"/>
      <c r="EU21" s="83"/>
      <c r="EV21" s="83"/>
      <c r="EW21" s="83"/>
      <c r="EX21" s="83"/>
      <c r="EY21" s="83"/>
      <c r="EZ21" s="83"/>
      <c r="FA21" s="83"/>
      <c r="FB21" s="83"/>
      <c r="FC21" s="83"/>
      <c r="FD21" s="83"/>
      <c r="FE21" s="83"/>
      <c r="FF21" s="83"/>
      <c r="FG21" s="83"/>
      <c r="FH21" s="83"/>
      <c r="FI21" s="83"/>
      <c r="FJ21" s="83"/>
      <c r="FK21" s="83"/>
      <c r="FL21" s="83"/>
      <c r="FM21" s="83"/>
      <c r="FN21" s="83"/>
      <c r="FO21" s="83"/>
      <c r="FP21" s="83"/>
      <c r="FQ21" s="83"/>
      <c r="FR21" s="83"/>
      <c r="FS21" s="83"/>
      <c r="FT21" s="83"/>
      <c r="FU21" s="83"/>
      <c r="FV21" s="83"/>
      <c r="FW21" s="83"/>
      <c r="FX21" s="83"/>
      <c r="FY21" s="83"/>
      <c r="FZ21" s="83"/>
      <c r="GA21" s="83"/>
      <c r="GB21" s="83"/>
      <c r="GC21" s="83"/>
      <c r="GD21" s="83"/>
      <c r="GE21" s="83"/>
      <c r="GF21" s="83"/>
      <c r="GG21" s="83"/>
      <c r="GH21" s="83"/>
      <c r="GI21" s="83"/>
      <c r="GJ21" s="83"/>
      <c r="GK21" s="83"/>
      <c r="GL21" s="83"/>
      <c r="GM21" s="83"/>
      <c r="GN21" s="83"/>
      <c r="GO21" s="83"/>
      <c r="GP21" s="83"/>
      <c r="GQ21" s="83"/>
      <c r="GR21" s="83"/>
      <c r="GS21" s="83"/>
      <c r="GT21" s="83"/>
      <c r="GU21" s="83"/>
      <c r="GV21" s="83"/>
      <c r="GW21" s="83"/>
      <c r="GX21" s="83"/>
      <c r="GY21" s="83"/>
      <c r="GZ21" s="83"/>
      <c r="HA21" s="83"/>
      <c r="HB21" s="83"/>
      <c r="HC21" s="83"/>
      <c r="HD21" s="83"/>
      <c r="HE21" s="83"/>
      <c r="HF21" s="83"/>
      <c r="HG21" s="83"/>
      <c r="HH21" s="83"/>
      <c r="HI21" s="83"/>
      <c r="HJ21" s="83"/>
      <c r="HK21" s="83"/>
      <c r="HL21" s="83"/>
      <c r="HM21" s="83"/>
      <c r="HN21" s="83"/>
      <c r="HO21" s="83"/>
      <c r="HP21" s="83"/>
      <c r="HQ21" s="83"/>
      <c r="HR21" s="83"/>
      <c r="HS21" s="83"/>
      <c r="HT21" s="83"/>
      <c r="HU21" s="83"/>
      <c r="HV21" s="83"/>
      <c r="HW21" s="83"/>
      <c r="HX21" s="83"/>
      <c r="HY21" s="83"/>
      <c r="HZ21" s="83"/>
      <c r="IA21" s="83"/>
      <c r="IB21" s="83"/>
      <c r="IC21" s="83"/>
      <c r="ID21" s="83"/>
      <c r="IE21" s="83"/>
      <c r="IF21" s="83"/>
      <c r="IG21" s="83"/>
      <c r="IH21" s="83"/>
      <c r="II21" s="83"/>
      <c r="IJ21" s="83"/>
      <c r="IK21" s="83"/>
      <c r="IL21" s="83"/>
      <c r="IM21" s="83"/>
      <c r="IN21" s="83"/>
      <c r="IO21" s="83"/>
      <c r="IP21" s="83"/>
      <c r="IQ21" s="83"/>
      <c r="IR21" s="83"/>
      <c r="IS21" s="83"/>
      <c r="IT21" s="83"/>
      <c r="IU21" s="83"/>
      <c r="IV21" s="83"/>
      <c r="IW21" s="83"/>
      <c r="IX21" s="83"/>
      <c r="IY21" s="83"/>
      <c r="IZ21" s="83"/>
      <c r="JA21" s="83"/>
      <c r="JB21" s="83"/>
      <c r="JC21" s="83"/>
      <c r="JD21" s="83"/>
      <c r="JE21" s="83"/>
      <c r="JF21" s="83"/>
      <c r="JG21" s="83"/>
    </row>
    <row r="22" spans="1:267" s="86" customFormat="1" x14ac:dyDescent="0.2">
      <c r="A22" s="79">
        <f>'All data'!A22</f>
        <v>43</v>
      </c>
      <c r="B22" s="18">
        <v>2</v>
      </c>
      <c r="C22" s="18">
        <v>3</v>
      </c>
      <c r="D22" s="18">
        <v>0</v>
      </c>
      <c r="E22" s="18">
        <v>0</v>
      </c>
      <c r="F22" s="18">
        <v>0</v>
      </c>
      <c r="G22" s="18">
        <v>3</v>
      </c>
      <c r="H22" s="18" t="s">
        <v>43</v>
      </c>
      <c r="I22" s="18" t="s">
        <v>1242</v>
      </c>
      <c r="J22" s="18">
        <v>3</v>
      </c>
      <c r="K22" s="18">
        <v>2</v>
      </c>
      <c r="L22" s="18">
        <v>2</v>
      </c>
      <c r="M22" s="18">
        <v>2</v>
      </c>
      <c r="N22" s="18">
        <v>2</v>
      </c>
      <c r="O22" s="18">
        <v>2</v>
      </c>
      <c r="P22" s="18">
        <v>3</v>
      </c>
      <c r="Q22" s="18">
        <v>3</v>
      </c>
      <c r="R22" s="18">
        <v>3</v>
      </c>
      <c r="S22" s="18">
        <v>2</v>
      </c>
      <c r="T22" s="18">
        <v>2</v>
      </c>
      <c r="U22" s="18">
        <v>2</v>
      </c>
      <c r="V22" s="18">
        <v>2</v>
      </c>
      <c r="W22" s="18">
        <v>2</v>
      </c>
      <c r="X22" s="18">
        <v>2</v>
      </c>
      <c r="Y22" s="18" t="s">
        <v>41</v>
      </c>
      <c r="Z22" s="18" t="s">
        <v>43</v>
      </c>
      <c r="AA22" s="197"/>
      <c r="AB22" s="93"/>
      <c r="AC22" s="93"/>
      <c r="AD22" s="196"/>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c r="CT22" s="83"/>
      <c r="CU22" s="83"/>
      <c r="CV22" s="83"/>
      <c r="CW22" s="83"/>
      <c r="CX22" s="83"/>
      <c r="CY22" s="83"/>
      <c r="CZ22" s="83"/>
      <c r="DA22" s="83"/>
      <c r="DB22" s="83"/>
      <c r="DC22" s="83"/>
      <c r="DD22" s="83"/>
      <c r="DE22" s="83"/>
      <c r="DF22" s="83"/>
      <c r="DG22" s="83"/>
      <c r="DH22" s="83"/>
      <c r="DI22" s="83"/>
      <c r="DJ22" s="83"/>
      <c r="DK22" s="83"/>
      <c r="DL22" s="83"/>
      <c r="DM22" s="83"/>
      <c r="DN22" s="83"/>
      <c r="DO22" s="83"/>
      <c r="DP22" s="83"/>
      <c r="DQ22" s="83"/>
      <c r="DR22" s="83"/>
      <c r="DS22" s="83"/>
      <c r="DT22" s="83"/>
      <c r="DU22" s="83"/>
      <c r="DV22" s="83"/>
      <c r="DW22" s="83"/>
      <c r="DX22" s="83"/>
      <c r="DY22" s="83"/>
      <c r="DZ22" s="83"/>
      <c r="EA22" s="83"/>
      <c r="EB22" s="83"/>
      <c r="EC22" s="83"/>
      <c r="ED22" s="83"/>
      <c r="EE22" s="83"/>
      <c r="EF22" s="83"/>
      <c r="EG22" s="83"/>
      <c r="EH22" s="83"/>
      <c r="EI22" s="83"/>
      <c r="EJ22" s="83"/>
      <c r="EK22" s="83"/>
      <c r="EL22" s="83"/>
      <c r="EM22" s="83"/>
      <c r="EN22" s="83"/>
      <c r="EO22" s="83"/>
      <c r="EP22" s="83"/>
      <c r="EQ22" s="83"/>
      <c r="ER22" s="83"/>
      <c r="ES22" s="83"/>
      <c r="ET22" s="83"/>
      <c r="EU22" s="83"/>
      <c r="EV22" s="83"/>
      <c r="EW22" s="83"/>
      <c r="EX22" s="83"/>
      <c r="EY22" s="83"/>
      <c r="EZ22" s="83"/>
      <c r="FA22" s="83"/>
      <c r="FB22" s="83"/>
      <c r="FC22" s="83"/>
      <c r="FD22" s="83"/>
      <c r="FE22" s="83"/>
      <c r="FF22" s="83"/>
      <c r="FG22" s="83"/>
      <c r="FH22" s="83"/>
      <c r="FI22" s="83"/>
      <c r="FJ22" s="83"/>
      <c r="FK22" s="83"/>
      <c r="FL22" s="83"/>
      <c r="FM22" s="83"/>
      <c r="FN22" s="83"/>
      <c r="FO22" s="83"/>
      <c r="FP22" s="83"/>
      <c r="FQ22" s="83"/>
      <c r="FR22" s="83"/>
      <c r="FS22" s="83"/>
      <c r="FT22" s="83"/>
      <c r="FU22" s="83"/>
      <c r="FV22" s="83"/>
      <c r="FW22" s="83"/>
      <c r="FX22" s="83"/>
      <c r="FY22" s="83"/>
      <c r="FZ22" s="83"/>
      <c r="GA22" s="83"/>
      <c r="GB22" s="83"/>
      <c r="GC22" s="83"/>
      <c r="GD22" s="83"/>
      <c r="GE22" s="83"/>
      <c r="GF22" s="83"/>
      <c r="GG22" s="83"/>
      <c r="GH22" s="83"/>
      <c r="GI22" s="83"/>
      <c r="GJ22" s="83"/>
      <c r="GK22" s="83"/>
      <c r="GL22" s="83"/>
      <c r="GM22" s="83"/>
      <c r="GN22" s="83"/>
      <c r="GO22" s="83"/>
      <c r="GP22" s="83"/>
      <c r="GQ22" s="83"/>
      <c r="GR22" s="83"/>
      <c r="GS22" s="83"/>
      <c r="GT22" s="83"/>
      <c r="GU22" s="83"/>
      <c r="GV22" s="83"/>
      <c r="GW22" s="83"/>
      <c r="GX22" s="83"/>
      <c r="GY22" s="83"/>
      <c r="GZ22" s="83"/>
      <c r="HA22" s="83"/>
      <c r="HB22" s="83"/>
      <c r="HC22" s="83"/>
      <c r="HD22" s="83"/>
      <c r="HE22" s="83"/>
      <c r="HF22" s="83"/>
      <c r="HG22" s="83"/>
      <c r="HH22" s="83"/>
      <c r="HI22" s="83"/>
      <c r="HJ22" s="83"/>
      <c r="HK22" s="83"/>
      <c r="HL22" s="83"/>
      <c r="HM22" s="83"/>
      <c r="HN22" s="83"/>
      <c r="HO22" s="83"/>
      <c r="HP22" s="83"/>
      <c r="HQ22" s="83"/>
      <c r="HR22" s="83"/>
      <c r="HS22" s="83"/>
      <c r="HT22" s="83"/>
      <c r="HU22" s="83"/>
      <c r="HV22" s="83"/>
      <c r="HW22" s="83"/>
      <c r="HX22" s="83"/>
      <c r="HY22" s="83"/>
      <c r="HZ22" s="83"/>
      <c r="IA22" s="83"/>
      <c r="IB22" s="83"/>
      <c r="IC22" s="83"/>
      <c r="ID22" s="83"/>
      <c r="IE22" s="83"/>
      <c r="IF22" s="83"/>
      <c r="IG22" s="83"/>
      <c r="IH22" s="83"/>
      <c r="II22" s="83"/>
      <c r="IJ22" s="83"/>
      <c r="IK22" s="83"/>
      <c r="IL22" s="83"/>
      <c r="IM22" s="83"/>
      <c r="IN22" s="83"/>
      <c r="IO22" s="83"/>
      <c r="IP22" s="83"/>
      <c r="IQ22" s="83"/>
      <c r="IR22" s="83"/>
      <c r="IS22" s="83"/>
      <c r="IT22" s="83"/>
      <c r="IU22" s="83"/>
      <c r="IV22" s="83"/>
      <c r="IW22" s="83"/>
      <c r="IX22" s="83"/>
      <c r="IY22" s="83"/>
      <c r="IZ22" s="83"/>
      <c r="JA22" s="83"/>
      <c r="JB22" s="83"/>
      <c r="JC22" s="83"/>
      <c r="JD22" s="83"/>
      <c r="JE22" s="83"/>
      <c r="JF22" s="83"/>
      <c r="JG22" s="83"/>
    </row>
    <row r="23" spans="1:267" s="151" customFormat="1" x14ac:dyDescent="0.2">
      <c r="A23" s="146">
        <f>'All data'!A23</f>
        <v>44</v>
      </c>
      <c r="B23" s="146">
        <v>1.5</v>
      </c>
      <c r="C23" s="146">
        <v>4</v>
      </c>
      <c r="D23" s="146">
        <v>0</v>
      </c>
      <c r="E23" s="146">
        <v>0</v>
      </c>
      <c r="F23" s="146">
        <v>1</v>
      </c>
      <c r="G23" s="146">
        <v>4</v>
      </c>
      <c r="H23" s="146" t="s">
        <v>43</v>
      </c>
      <c r="I23" s="146" t="s">
        <v>1242</v>
      </c>
      <c r="J23" s="146">
        <v>1.5</v>
      </c>
      <c r="K23" s="146">
        <v>1.5</v>
      </c>
      <c r="L23" s="146">
        <v>1</v>
      </c>
      <c r="M23" s="146">
        <v>1.5</v>
      </c>
      <c r="N23" s="146">
        <v>1.5</v>
      </c>
      <c r="O23" s="146">
        <v>1</v>
      </c>
      <c r="P23" s="146">
        <v>4</v>
      </c>
      <c r="Q23" s="146">
        <v>1.5</v>
      </c>
      <c r="R23" s="146">
        <v>1.5</v>
      </c>
      <c r="S23" s="146">
        <v>2</v>
      </c>
      <c r="T23" s="146">
        <v>1</v>
      </c>
      <c r="U23" s="146">
        <v>1</v>
      </c>
      <c r="V23" s="146">
        <v>1.5</v>
      </c>
      <c r="W23" s="146">
        <v>1.5</v>
      </c>
      <c r="X23" s="146">
        <v>2</v>
      </c>
      <c r="Y23" s="146" t="s">
        <v>981</v>
      </c>
      <c r="Z23" s="146" t="s">
        <v>1139</v>
      </c>
      <c r="AA23" s="197"/>
      <c r="AB23" s="93"/>
      <c r="AC23" s="93"/>
      <c r="AD23" s="196"/>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c r="CG23" s="83"/>
      <c r="CH23" s="83"/>
      <c r="CI23" s="83"/>
      <c r="CJ23" s="83"/>
      <c r="CK23" s="83"/>
      <c r="CL23" s="83"/>
      <c r="CM23" s="83"/>
      <c r="CN23" s="83"/>
      <c r="CO23" s="83"/>
      <c r="CP23" s="83"/>
      <c r="CQ23" s="83"/>
      <c r="CR23" s="83"/>
      <c r="CS23" s="83"/>
      <c r="CT23" s="83"/>
      <c r="CU23" s="83"/>
      <c r="CV23" s="83"/>
      <c r="CW23" s="83"/>
      <c r="CX23" s="83"/>
      <c r="CY23" s="83"/>
      <c r="CZ23" s="83"/>
      <c r="DA23" s="83"/>
      <c r="DB23" s="83"/>
      <c r="DC23" s="83"/>
      <c r="DD23" s="83"/>
      <c r="DE23" s="83"/>
      <c r="DF23" s="83"/>
      <c r="DG23" s="83"/>
      <c r="DH23" s="83"/>
      <c r="DI23" s="83"/>
      <c r="DJ23" s="83"/>
      <c r="DK23" s="83"/>
      <c r="DL23" s="83"/>
      <c r="DM23" s="83"/>
      <c r="DN23" s="83"/>
      <c r="DO23" s="83"/>
      <c r="DP23" s="83"/>
      <c r="DQ23" s="83"/>
      <c r="DR23" s="83"/>
      <c r="DS23" s="83"/>
      <c r="DT23" s="83"/>
      <c r="DU23" s="83"/>
      <c r="DV23" s="83"/>
      <c r="DW23" s="83"/>
      <c r="DX23" s="83"/>
      <c r="DY23" s="83"/>
      <c r="DZ23" s="83"/>
      <c r="EA23" s="83"/>
      <c r="EB23" s="83"/>
      <c r="EC23" s="83"/>
      <c r="ED23" s="83"/>
      <c r="EE23" s="83"/>
      <c r="EF23" s="83"/>
      <c r="EG23" s="83"/>
      <c r="EH23" s="83"/>
      <c r="EI23" s="83"/>
      <c r="EJ23" s="83"/>
      <c r="EK23" s="83"/>
      <c r="EL23" s="83"/>
      <c r="EM23" s="83"/>
      <c r="EN23" s="83"/>
      <c r="EO23" s="83"/>
      <c r="EP23" s="83"/>
      <c r="EQ23" s="83"/>
      <c r="ER23" s="83"/>
      <c r="ES23" s="83"/>
      <c r="ET23" s="83"/>
      <c r="EU23" s="83"/>
      <c r="EV23" s="83"/>
      <c r="EW23" s="83"/>
      <c r="EX23" s="83"/>
      <c r="EY23" s="83"/>
      <c r="EZ23" s="83"/>
      <c r="FA23" s="83"/>
      <c r="FB23" s="83"/>
      <c r="FC23" s="83"/>
      <c r="FD23" s="83"/>
      <c r="FE23" s="83"/>
      <c r="FF23" s="83"/>
      <c r="FG23" s="83"/>
      <c r="FH23" s="83"/>
      <c r="FI23" s="83"/>
      <c r="FJ23" s="83"/>
      <c r="FK23" s="83"/>
      <c r="FL23" s="83"/>
      <c r="FM23" s="83"/>
      <c r="FN23" s="83"/>
      <c r="FO23" s="83"/>
      <c r="FP23" s="83"/>
      <c r="FQ23" s="83"/>
      <c r="FR23" s="83"/>
      <c r="FS23" s="83"/>
      <c r="FT23" s="83"/>
      <c r="FU23" s="83"/>
      <c r="FV23" s="83"/>
      <c r="FW23" s="83"/>
      <c r="FX23" s="83"/>
      <c r="FY23" s="83"/>
      <c r="FZ23" s="83"/>
      <c r="GA23" s="83"/>
      <c r="GB23" s="83"/>
      <c r="GC23" s="83"/>
      <c r="GD23" s="83"/>
      <c r="GE23" s="83"/>
      <c r="GF23" s="83"/>
      <c r="GG23" s="83"/>
      <c r="GH23" s="83"/>
      <c r="GI23" s="83"/>
      <c r="GJ23" s="83"/>
      <c r="GK23" s="83"/>
      <c r="GL23" s="83"/>
      <c r="GM23" s="83"/>
      <c r="GN23" s="83"/>
      <c r="GO23" s="83"/>
      <c r="GP23" s="83"/>
      <c r="GQ23" s="83"/>
      <c r="GR23" s="83"/>
      <c r="GS23" s="83"/>
      <c r="GT23" s="83"/>
      <c r="GU23" s="83"/>
      <c r="GV23" s="83"/>
      <c r="GW23" s="83"/>
      <c r="GX23" s="83"/>
      <c r="GY23" s="83"/>
      <c r="GZ23" s="83"/>
      <c r="HA23" s="83"/>
      <c r="HB23" s="83"/>
      <c r="HC23" s="83"/>
      <c r="HD23" s="83"/>
      <c r="HE23" s="83"/>
      <c r="HF23" s="83"/>
      <c r="HG23" s="83"/>
      <c r="HH23" s="83"/>
      <c r="HI23" s="83"/>
      <c r="HJ23" s="83"/>
      <c r="HK23" s="83"/>
      <c r="HL23" s="83"/>
      <c r="HM23" s="83"/>
      <c r="HN23" s="83"/>
      <c r="HO23" s="83"/>
      <c r="HP23" s="83"/>
      <c r="HQ23" s="83"/>
      <c r="HR23" s="83"/>
      <c r="HS23" s="83"/>
      <c r="HT23" s="83"/>
      <c r="HU23" s="83"/>
      <c r="HV23" s="83"/>
      <c r="HW23" s="83"/>
      <c r="HX23" s="83"/>
      <c r="HY23" s="83"/>
      <c r="HZ23" s="83"/>
      <c r="IA23" s="83"/>
      <c r="IB23" s="83"/>
      <c r="IC23" s="83"/>
      <c r="ID23" s="83"/>
      <c r="IE23" s="83"/>
      <c r="IF23" s="83"/>
      <c r="IG23" s="83"/>
      <c r="IH23" s="83"/>
      <c r="II23" s="83"/>
      <c r="IJ23" s="83"/>
      <c r="IK23" s="83"/>
      <c r="IL23" s="83"/>
      <c r="IM23" s="83"/>
      <c r="IN23" s="83"/>
      <c r="IO23" s="83"/>
      <c r="IP23" s="83"/>
      <c r="IQ23" s="83"/>
      <c r="IR23" s="83"/>
      <c r="IS23" s="83"/>
      <c r="IT23" s="83"/>
      <c r="IU23" s="83"/>
      <c r="IV23" s="83"/>
      <c r="IW23" s="83"/>
      <c r="IX23" s="83"/>
      <c r="IY23" s="83"/>
      <c r="IZ23" s="83"/>
      <c r="JA23" s="83"/>
      <c r="JB23" s="83"/>
      <c r="JC23" s="83"/>
      <c r="JD23" s="83"/>
      <c r="JE23" s="83"/>
      <c r="JF23" s="83"/>
      <c r="JG23" s="83"/>
    </row>
    <row r="24" spans="1:267" s="86" customFormat="1" x14ac:dyDescent="0.2">
      <c r="A24" s="79">
        <f>'All data'!A24</f>
        <v>46</v>
      </c>
      <c r="B24" s="18">
        <v>2</v>
      </c>
      <c r="C24" s="18">
        <v>3</v>
      </c>
      <c r="D24" s="18">
        <v>0</v>
      </c>
      <c r="E24" s="18">
        <v>0</v>
      </c>
      <c r="F24" s="18">
        <v>1.5</v>
      </c>
      <c r="G24" s="18" t="s">
        <v>1133</v>
      </c>
      <c r="H24" s="18" t="s">
        <v>43</v>
      </c>
      <c r="I24" s="18" t="s">
        <v>1140</v>
      </c>
      <c r="J24" s="18">
        <v>1.5</v>
      </c>
      <c r="K24" s="18">
        <v>1</v>
      </c>
      <c r="L24" s="18">
        <v>2.5</v>
      </c>
      <c r="M24" s="18">
        <v>1</v>
      </c>
      <c r="N24" s="18" t="s">
        <v>1133</v>
      </c>
      <c r="O24" s="18">
        <v>1.5</v>
      </c>
      <c r="P24" s="18">
        <v>3</v>
      </c>
      <c r="Q24" s="18">
        <v>2</v>
      </c>
      <c r="R24" s="18">
        <v>1.5</v>
      </c>
      <c r="S24" s="18">
        <v>2.5</v>
      </c>
      <c r="T24" s="18">
        <v>2</v>
      </c>
      <c r="U24" s="18">
        <v>1.5</v>
      </c>
      <c r="V24" s="18">
        <v>1</v>
      </c>
      <c r="W24" s="18">
        <v>1.5</v>
      </c>
      <c r="X24" s="18">
        <v>2.5</v>
      </c>
      <c r="Y24" s="18" t="s">
        <v>41</v>
      </c>
      <c r="Z24" s="18" t="s">
        <v>41</v>
      </c>
      <c r="AA24" s="197"/>
      <c r="AB24" s="93"/>
      <c r="AC24" s="93"/>
      <c r="AD24" s="196"/>
      <c r="AE24" s="83"/>
      <c r="AF24" s="83"/>
      <c r="AG24" s="83"/>
      <c r="AH24" s="83"/>
      <c r="AI24" s="83"/>
      <c r="AJ24" s="83"/>
      <c r="AK24" s="83"/>
      <c r="AL24" s="83"/>
      <c r="AM24" s="84"/>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c r="CL24" s="83"/>
      <c r="CM24" s="83"/>
      <c r="CN24" s="83"/>
      <c r="CO24" s="83"/>
      <c r="CP24" s="83"/>
      <c r="CQ24" s="83"/>
      <c r="CR24" s="83"/>
      <c r="CS24" s="83"/>
      <c r="CT24" s="83"/>
      <c r="CU24" s="83"/>
      <c r="CV24" s="83"/>
      <c r="CW24" s="83"/>
      <c r="CX24" s="83"/>
      <c r="CY24" s="83"/>
      <c r="CZ24" s="83"/>
      <c r="DA24" s="83"/>
      <c r="DB24" s="83"/>
      <c r="DC24" s="83"/>
      <c r="DD24" s="83"/>
      <c r="DE24" s="83"/>
      <c r="DF24" s="83"/>
      <c r="DG24" s="83"/>
      <c r="DH24" s="83"/>
      <c r="DI24" s="83"/>
      <c r="DJ24" s="83"/>
      <c r="DK24" s="83"/>
      <c r="DL24" s="83"/>
      <c r="DM24" s="83"/>
      <c r="DN24" s="83"/>
      <c r="DO24" s="83"/>
      <c r="DP24" s="83"/>
      <c r="DQ24" s="83"/>
      <c r="DR24" s="83"/>
      <c r="DS24" s="83"/>
      <c r="DT24" s="83"/>
      <c r="DU24" s="83"/>
      <c r="DV24" s="83"/>
      <c r="DW24" s="83"/>
      <c r="DX24" s="83"/>
      <c r="DY24" s="83"/>
      <c r="DZ24" s="83"/>
      <c r="EA24" s="83"/>
      <c r="EB24" s="83"/>
      <c r="EC24" s="83"/>
      <c r="ED24" s="83"/>
      <c r="EE24" s="83"/>
      <c r="EF24" s="83"/>
      <c r="EG24" s="83"/>
      <c r="EH24" s="83"/>
      <c r="EI24" s="83"/>
      <c r="EJ24" s="83"/>
      <c r="EK24" s="83"/>
      <c r="EL24" s="83"/>
      <c r="EM24" s="83"/>
      <c r="EN24" s="83"/>
      <c r="EO24" s="83"/>
      <c r="EP24" s="83"/>
      <c r="EQ24" s="83"/>
      <c r="ER24" s="83"/>
      <c r="ES24" s="83"/>
      <c r="ET24" s="83"/>
      <c r="EU24" s="83"/>
      <c r="EV24" s="83"/>
      <c r="EW24" s="83"/>
      <c r="EX24" s="83"/>
      <c r="EY24" s="83"/>
      <c r="EZ24" s="83"/>
      <c r="FA24" s="83"/>
      <c r="FB24" s="83"/>
      <c r="FC24" s="83"/>
      <c r="FD24" s="83"/>
      <c r="FE24" s="83"/>
      <c r="FF24" s="83"/>
      <c r="FG24" s="83"/>
      <c r="FH24" s="83"/>
      <c r="FI24" s="83"/>
      <c r="FJ24" s="83"/>
      <c r="FK24" s="83"/>
      <c r="FL24" s="83"/>
      <c r="FM24" s="83"/>
      <c r="FN24" s="83"/>
      <c r="FO24" s="83"/>
      <c r="FP24" s="83"/>
      <c r="FQ24" s="83"/>
      <c r="FR24" s="83"/>
      <c r="FS24" s="83"/>
      <c r="FT24" s="83"/>
      <c r="FU24" s="83"/>
      <c r="FV24" s="83"/>
      <c r="FW24" s="83"/>
      <c r="FX24" s="83"/>
      <c r="FY24" s="83"/>
      <c r="FZ24" s="83"/>
      <c r="GA24" s="83"/>
      <c r="GB24" s="83"/>
      <c r="GC24" s="83"/>
      <c r="GD24" s="83"/>
      <c r="GE24" s="83"/>
      <c r="GF24" s="83"/>
      <c r="GG24" s="83"/>
      <c r="GH24" s="83"/>
      <c r="GI24" s="83"/>
      <c r="GJ24" s="83"/>
      <c r="GK24" s="83"/>
      <c r="GL24" s="83"/>
      <c r="GM24" s="83"/>
      <c r="GN24" s="83"/>
      <c r="GO24" s="83"/>
      <c r="GP24" s="83"/>
      <c r="GQ24" s="83"/>
      <c r="GR24" s="83"/>
      <c r="GS24" s="83"/>
      <c r="GT24" s="83"/>
      <c r="GU24" s="83"/>
      <c r="GV24" s="83"/>
      <c r="GW24" s="83"/>
      <c r="GX24" s="83"/>
      <c r="GY24" s="83"/>
      <c r="GZ24" s="83"/>
      <c r="HA24" s="83"/>
      <c r="HB24" s="83"/>
      <c r="HC24" s="83"/>
      <c r="HD24" s="83"/>
      <c r="HE24" s="83"/>
      <c r="HF24" s="83"/>
      <c r="HG24" s="83"/>
      <c r="HH24" s="83"/>
      <c r="HI24" s="83"/>
      <c r="HJ24" s="83"/>
      <c r="HK24" s="83"/>
      <c r="HL24" s="83"/>
      <c r="HM24" s="83"/>
      <c r="HN24" s="83"/>
      <c r="HO24" s="83"/>
      <c r="HP24" s="83"/>
      <c r="HQ24" s="83"/>
      <c r="HR24" s="83"/>
      <c r="HS24" s="83"/>
      <c r="HT24" s="83"/>
      <c r="HU24" s="83"/>
      <c r="HV24" s="83"/>
      <c r="HW24" s="83"/>
      <c r="HX24" s="83"/>
      <c r="HY24" s="83"/>
      <c r="HZ24" s="83"/>
      <c r="IA24" s="83"/>
      <c r="IB24" s="83"/>
      <c r="IC24" s="83"/>
      <c r="ID24" s="83"/>
      <c r="IE24" s="83"/>
      <c r="IF24" s="83"/>
      <c r="IG24" s="83"/>
      <c r="IH24" s="83"/>
      <c r="II24" s="83"/>
      <c r="IJ24" s="83"/>
      <c r="IK24" s="83"/>
      <c r="IL24" s="83"/>
      <c r="IM24" s="83"/>
      <c r="IN24" s="83"/>
      <c r="IO24" s="83"/>
      <c r="IP24" s="83"/>
      <c r="IQ24" s="83"/>
      <c r="IR24" s="83"/>
      <c r="IS24" s="83"/>
      <c r="IT24" s="83"/>
      <c r="IU24" s="83"/>
      <c r="IV24" s="83"/>
      <c r="IW24" s="83"/>
      <c r="IX24" s="83"/>
      <c r="IY24" s="83"/>
      <c r="IZ24" s="83"/>
      <c r="JA24" s="83"/>
      <c r="JB24" s="83"/>
      <c r="JC24" s="83"/>
      <c r="JD24" s="83"/>
      <c r="JE24" s="83"/>
      <c r="JF24" s="83"/>
      <c r="JG24" s="83"/>
    </row>
    <row r="25" spans="1:267" s="151" customFormat="1" x14ac:dyDescent="0.2">
      <c r="A25" s="146">
        <f>'All data'!A25</f>
        <v>56</v>
      </c>
      <c r="B25" s="152">
        <v>2</v>
      </c>
      <c r="C25" s="152">
        <v>3</v>
      </c>
      <c r="D25" s="152">
        <v>0</v>
      </c>
      <c r="E25" s="152">
        <v>0</v>
      </c>
      <c r="F25" s="152">
        <v>0</v>
      </c>
      <c r="G25" s="146">
        <v>3</v>
      </c>
      <c r="H25" s="146" t="s">
        <v>43</v>
      </c>
      <c r="I25" s="146" t="s">
        <v>1242</v>
      </c>
      <c r="J25" s="152">
        <v>2</v>
      </c>
      <c r="K25" s="152">
        <v>1</v>
      </c>
      <c r="L25" s="152">
        <v>2</v>
      </c>
      <c r="M25" s="152">
        <v>2</v>
      </c>
      <c r="N25" s="152">
        <v>2</v>
      </c>
      <c r="O25" s="152">
        <v>2</v>
      </c>
      <c r="P25" s="152">
        <v>3</v>
      </c>
      <c r="Q25" s="152">
        <v>2</v>
      </c>
      <c r="R25" s="152">
        <v>2</v>
      </c>
      <c r="S25" s="152">
        <v>3</v>
      </c>
      <c r="T25" s="152">
        <v>2</v>
      </c>
      <c r="U25" s="152">
        <v>2</v>
      </c>
      <c r="V25" s="153">
        <v>0</v>
      </c>
      <c r="W25" s="152">
        <v>2</v>
      </c>
      <c r="X25" s="152">
        <v>3</v>
      </c>
      <c r="Y25" s="146" t="s">
        <v>41</v>
      </c>
      <c r="Z25" s="146" t="s">
        <v>41</v>
      </c>
      <c r="AA25" s="197"/>
      <c r="AB25" s="93"/>
      <c r="AC25" s="93"/>
      <c r="AD25" s="196"/>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c r="CL25" s="83"/>
      <c r="CM25" s="83"/>
      <c r="CN25" s="83"/>
      <c r="CO25" s="83"/>
      <c r="CP25" s="83"/>
      <c r="CQ25" s="83"/>
      <c r="CR25" s="83"/>
      <c r="CS25" s="83"/>
      <c r="CT25" s="83"/>
      <c r="CU25" s="83"/>
      <c r="CV25" s="83"/>
      <c r="CW25" s="83"/>
      <c r="CX25" s="83"/>
      <c r="CY25" s="83"/>
      <c r="CZ25" s="83"/>
      <c r="DA25" s="83"/>
      <c r="DB25" s="83"/>
      <c r="DC25" s="83"/>
      <c r="DD25" s="83"/>
      <c r="DE25" s="83"/>
      <c r="DF25" s="83"/>
      <c r="DG25" s="83"/>
      <c r="DH25" s="83"/>
      <c r="DI25" s="83"/>
      <c r="DJ25" s="83"/>
      <c r="DK25" s="83"/>
      <c r="DL25" s="83"/>
      <c r="DM25" s="83"/>
      <c r="DN25" s="83"/>
      <c r="DO25" s="83"/>
      <c r="DP25" s="83"/>
      <c r="DQ25" s="83"/>
      <c r="DR25" s="83"/>
      <c r="DS25" s="83"/>
      <c r="DT25" s="83"/>
      <c r="DU25" s="83"/>
      <c r="DV25" s="83"/>
      <c r="DW25" s="83"/>
      <c r="DX25" s="83"/>
      <c r="DY25" s="83"/>
      <c r="DZ25" s="83"/>
      <c r="EA25" s="83"/>
      <c r="EB25" s="83"/>
      <c r="EC25" s="83"/>
      <c r="ED25" s="83"/>
      <c r="EE25" s="83"/>
      <c r="EF25" s="83"/>
      <c r="EG25" s="83"/>
      <c r="EH25" s="83"/>
      <c r="EI25" s="83"/>
      <c r="EJ25" s="83"/>
      <c r="EK25" s="83"/>
      <c r="EL25" s="83"/>
      <c r="EM25" s="83"/>
      <c r="EN25" s="83"/>
      <c r="EO25" s="83"/>
      <c r="EP25" s="83"/>
      <c r="EQ25" s="83"/>
      <c r="ER25" s="83"/>
      <c r="ES25" s="83"/>
      <c r="ET25" s="83"/>
      <c r="EU25" s="83"/>
      <c r="EV25" s="83"/>
      <c r="EW25" s="83"/>
      <c r="EX25" s="83"/>
      <c r="EY25" s="83"/>
      <c r="EZ25" s="83"/>
      <c r="FA25" s="83"/>
      <c r="FB25" s="83"/>
      <c r="FC25" s="83"/>
      <c r="FD25" s="83"/>
      <c r="FE25" s="83"/>
      <c r="FF25" s="83"/>
      <c r="FG25" s="83"/>
      <c r="FH25" s="83"/>
      <c r="FI25" s="83"/>
      <c r="FJ25" s="83"/>
      <c r="FK25" s="83"/>
      <c r="FL25" s="83"/>
      <c r="FM25" s="83"/>
      <c r="FN25" s="83"/>
      <c r="FO25" s="83"/>
      <c r="FP25" s="83"/>
      <c r="FQ25" s="83"/>
      <c r="FR25" s="83"/>
      <c r="FS25" s="83"/>
      <c r="FT25" s="83"/>
      <c r="FU25" s="83"/>
      <c r="FV25" s="83"/>
      <c r="FW25" s="83"/>
      <c r="FX25" s="83"/>
      <c r="FY25" s="83"/>
      <c r="FZ25" s="83"/>
      <c r="GA25" s="83"/>
      <c r="GB25" s="83"/>
      <c r="GC25" s="83"/>
      <c r="GD25" s="83"/>
      <c r="GE25" s="83"/>
      <c r="GF25" s="83"/>
      <c r="GG25" s="83"/>
      <c r="GH25" s="83"/>
      <c r="GI25" s="83"/>
      <c r="GJ25" s="83"/>
      <c r="GK25" s="83"/>
      <c r="GL25" s="83"/>
      <c r="GM25" s="83"/>
      <c r="GN25" s="83"/>
      <c r="GO25" s="83"/>
      <c r="GP25" s="83"/>
      <c r="GQ25" s="83"/>
      <c r="GR25" s="83"/>
      <c r="GS25" s="83"/>
      <c r="GT25" s="83"/>
      <c r="GU25" s="83"/>
      <c r="GV25" s="83"/>
      <c r="GW25" s="83"/>
      <c r="GX25" s="83"/>
      <c r="GY25" s="83"/>
      <c r="GZ25" s="83"/>
      <c r="HA25" s="83"/>
      <c r="HB25" s="83"/>
      <c r="HC25" s="83"/>
      <c r="HD25" s="83"/>
      <c r="HE25" s="83"/>
      <c r="HF25" s="83"/>
      <c r="HG25" s="83"/>
      <c r="HH25" s="83"/>
      <c r="HI25" s="83"/>
      <c r="HJ25" s="83"/>
      <c r="HK25" s="83"/>
      <c r="HL25" s="83"/>
      <c r="HM25" s="83"/>
      <c r="HN25" s="83"/>
      <c r="HO25" s="83"/>
      <c r="HP25" s="83"/>
      <c r="HQ25" s="83"/>
      <c r="HR25" s="83"/>
      <c r="HS25" s="83"/>
      <c r="HT25" s="83"/>
      <c r="HU25" s="83"/>
      <c r="HV25" s="83"/>
      <c r="HW25" s="83"/>
      <c r="HX25" s="83"/>
      <c r="HY25" s="83"/>
      <c r="HZ25" s="83"/>
      <c r="IA25" s="83"/>
      <c r="IB25" s="83"/>
      <c r="IC25" s="83"/>
      <c r="ID25" s="83"/>
      <c r="IE25" s="83"/>
      <c r="IF25" s="83"/>
      <c r="IG25" s="83"/>
      <c r="IH25" s="83"/>
      <c r="II25" s="83"/>
      <c r="IJ25" s="83"/>
      <c r="IK25" s="83"/>
      <c r="IL25" s="83"/>
      <c r="IM25" s="83"/>
      <c r="IN25" s="83"/>
      <c r="IO25" s="83"/>
      <c r="IP25" s="83"/>
      <c r="IQ25" s="83"/>
      <c r="IR25" s="83"/>
      <c r="IS25" s="83"/>
      <c r="IT25" s="83"/>
      <c r="IU25" s="83"/>
      <c r="IV25" s="83"/>
      <c r="IW25" s="83"/>
      <c r="IX25" s="83"/>
      <c r="IY25" s="83"/>
      <c r="IZ25" s="83"/>
      <c r="JA25" s="83"/>
      <c r="JB25" s="83"/>
      <c r="JC25" s="83"/>
      <c r="JD25" s="83"/>
      <c r="JE25" s="83"/>
      <c r="JF25" s="83"/>
      <c r="JG25" s="83"/>
    </row>
    <row r="26" spans="1:267" s="86" customFormat="1" x14ac:dyDescent="0.2">
      <c r="A26" s="79">
        <f>'All data'!A26</f>
        <v>59</v>
      </c>
      <c r="B26" s="18">
        <v>1.5</v>
      </c>
      <c r="C26" s="18">
        <v>3</v>
      </c>
      <c r="D26" s="18">
        <v>0</v>
      </c>
      <c r="E26" s="18">
        <v>0</v>
      </c>
      <c r="F26" s="18">
        <v>2</v>
      </c>
      <c r="G26" s="18" t="s">
        <v>1133</v>
      </c>
      <c r="H26" s="18" t="s">
        <v>41</v>
      </c>
      <c r="I26" s="18" t="s">
        <v>1242</v>
      </c>
      <c r="J26" s="18">
        <v>1.5</v>
      </c>
      <c r="K26" s="18">
        <v>1.5</v>
      </c>
      <c r="L26" s="18">
        <v>1.5</v>
      </c>
      <c r="M26" s="18">
        <v>1.5</v>
      </c>
      <c r="N26" s="18">
        <v>1.5</v>
      </c>
      <c r="O26" s="18">
        <v>2</v>
      </c>
      <c r="P26" s="18">
        <v>3</v>
      </c>
      <c r="Q26" s="18">
        <v>1.5</v>
      </c>
      <c r="R26" s="18">
        <v>1.5</v>
      </c>
      <c r="S26" s="18">
        <v>1.5</v>
      </c>
      <c r="T26" s="18">
        <v>1.5</v>
      </c>
      <c r="U26" s="18">
        <v>2</v>
      </c>
      <c r="V26" s="18">
        <v>0</v>
      </c>
      <c r="W26" s="18">
        <v>1</v>
      </c>
      <c r="X26" s="18">
        <v>0</v>
      </c>
      <c r="Y26" s="18" t="s">
        <v>981</v>
      </c>
      <c r="Z26" s="18" t="s">
        <v>1139</v>
      </c>
      <c r="AA26" s="197"/>
      <c r="AB26" s="93"/>
      <c r="AC26" s="93"/>
      <c r="AD26" s="196"/>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c r="CL26" s="83"/>
      <c r="CM26" s="83"/>
      <c r="CN26" s="83"/>
      <c r="CO26" s="83"/>
      <c r="CP26" s="83"/>
      <c r="CQ26" s="83"/>
      <c r="CR26" s="83"/>
      <c r="CS26" s="83"/>
      <c r="CT26" s="83"/>
      <c r="CU26" s="83"/>
      <c r="CV26" s="83"/>
      <c r="CW26" s="83"/>
      <c r="CX26" s="83"/>
      <c r="CY26" s="83"/>
      <c r="CZ26" s="83"/>
      <c r="DA26" s="83"/>
      <c r="DB26" s="83"/>
      <c r="DC26" s="83"/>
      <c r="DD26" s="83"/>
      <c r="DE26" s="83"/>
      <c r="DF26" s="83"/>
      <c r="DG26" s="83"/>
      <c r="DH26" s="83"/>
      <c r="DI26" s="83"/>
      <c r="DJ26" s="83"/>
      <c r="DK26" s="83"/>
      <c r="DL26" s="83"/>
      <c r="DM26" s="83"/>
      <c r="DN26" s="83"/>
      <c r="DO26" s="83"/>
      <c r="DP26" s="83"/>
      <c r="DQ26" s="83"/>
      <c r="DR26" s="83"/>
      <c r="DS26" s="83"/>
      <c r="DT26" s="83"/>
      <c r="DU26" s="83"/>
      <c r="DV26" s="83"/>
      <c r="DW26" s="83"/>
      <c r="DX26" s="83"/>
      <c r="DY26" s="83"/>
      <c r="DZ26" s="83"/>
      <c r="EA26" s="83"/>
      <c r="EB26" s="83"/>
      <c r="EC26" s="83"/>
      <c r="ED26" s="83"/>
      <c r="EE26" s="83"/>
      <c r="EF26" s="83"/>
      <c r="EG26" s="83"/>
      <c r="EH26" s="83"/>
      <c r="EI26" s="83"/>
      <c r="EJ26" s="83"/>
      <c r="EK26" s="83"/>
      <c r="EL26" s="83"/>
      <c r="EM26" s="83"/>
      <c r="EN26" s="83"/>
      <c r="EO26" s="83"/>
      <c r="EP26" s="83"/>
      <c r="EQ26" s="83"/>
      <c r="ER26" s="83"/>
      <c r="ES26" s="83"/>
      <c r="ET26" s="83"/>
      <c r="EU26" s="83"/>
      <c r="EV26" s="83"/>
      <c r="EW26" s="83"/>
      <c r="EX26" s="83"/>
      <c r="EY26" s="83"/>
      <c r="EZ26" s="83"/>
      <c r="FA26" s="83"/>
      <c r="FB26" s="83"/>
      <c r="FC26" s="83"/>
      <c r="FD26" s="83"/>
      <c r="FE26" s="83"/>
      <c r="FF26" s="83"/>
      <c r="FG26" s="83"/>
      <c r="FH26" s="83"/>
      <c r="FI26" s="83"/>
      <c r="FJ26" s="83"/>
      <c r="FK26" s="83"/>
      <c r="FL26" s="83"/>
      <c r="FM26" s="83"/>
      <c r="FN26" s="83"/>
      <c r="FO26" s="83"/>
      <c r="FP26" s="83"/>
      <c r="FQ26" s="83"/>
      <c r="FR26" s="83"/>
      <c r="FS26" s="83"/>
      <c r="FT26" s="83"/>
      <c r="FU26" s="83"/>
      <c r="FV26" s="83"/>
      <c r="FW26" s="83"/>
      <c r="FX26" s="83"/>
      <c r="FY26" s="83"/>
      <c r="FZ26" s="83"/>
      <c r="GA26" s="83"/>
      <c r="GB26" s="83"/>
      <c r="GC26" s="83"/>
      <c r="GD26" s="83"/>
      <c r="GE26" s="83"/>
      <c r="GF26" s="83"/>
      <c r="GG26" s="83"/>
      <c r="GH26" s="83"/>
      <c r="GI26" s="83"/>
      <c r="GJ26" s="83"/>
      <c r="GK26" s="83"/>
      <c r="GL26" s="83"/>
      <c r="GM26" s="83"/>
      <c r="GN26" s="83"/>
      <c r="GO26" s="83"/>
      <c r="GP26" s="83"/>
      <c r="GQ26" s="83"/>
      <c r="GR26" s="83"/>
      <c r="GS26" s="83"/>
      <c r="GT26" s="83"/>
      <c r="GU26" s="83"/>
      <c r="GV26" s="83"/>
      <c r="GW26" s="83"/>
      <c r="GX26" s="83"/>
      <c r="GY26" s="83"/>
      <c r="GZ26" s="83"/>
      <c r="HA26" s="83"/>
      <c r="HB26" s="83"/>
      <c r="HC26" s="83"/>
      <c r="HD26" s="83"/>
      <c r="HE26" s="83"/>
      <c r="HF26" s="83"/>
      <c r="HG26" s="83"/>
      <c r="HH26" s="83"/>
      <c r="HI26" s="83"/>
      <c r="HJ26" s="83"/>
      <c r="HK26" s="83"/>
      <c r="HL26" s="83"/>
      <c r="HM26" s="83"/>
      <c r="HN26" s="83"/>
      <c r="HO26" s="83"/>
      <c r="HP26" s="83"/>
      <c r="HQ26" s="83"/>
      <c r="HR26" s="83"/>
      <c r="HS26" s="83"/>
      <c r="HT26" s="83"/>
      <c r="HU26" s="83"/>
      <c r="HV26" s="83"/>
      <c r="HW26" s="83"/>
      <c r="HX26" s="83"/>
      <c r="HY26" s="83"/>
      <c r="HZ26" s="83"/>
      <c r="IA26" s="83"/>
      <c r="IB26" s="83"/>
      <c r="IC26" s="83"/>
      <c r="ID26" s="83"/>
      <c r="IE26" s="83"/>
      <c r="IF26" s="83"/>
      <c r="IG26" s="83"/>
      <c r="IH26" s="83"/>
      <c r="II26" s="83"/>
      <c r="IJ26" s="83"/>
      <c r="IK26" s="83"/>
      <c r="IL26" s="83"/>
      <c r="IM26" s="83"/>
      <c r="IN26" s="83"/>
      <c r="IO26" s="83"/>
      <c r="IP26" s="83"/>
      <c r="IQ26" s="83"/>
      <c r="IR26" s="83"/>
      <c r="IS26" s="83"/>
      <c r="IT26" s="83"/>
      <c r="IU26" s="83"/>
      <c r="IV26" s="83"/>
      <c r="IW26" s="83"/>
      <c r="IX26" s="83"/>
      <c r="IY26" s="83"/>
      <c r="IZ26" s="83"/>
      <c r="JA26" s="83"/>
      <c r="JB26" s="83"/>
      <c r="JC26" s="83"/>
      <c r="JD26" s="83"/>
      <c r="JE26" s="83"/>
      <c r="JF26" s="83"/>
      <c r="JG26" s="83"/>
    </row>
    <row r="27" spans="1:267" s="151" customFormat="1" x14ac:dyDescent="0.2">
      <c r="A27" s="146">
        <f>'All data'!A27</f>
        <v>61</v>
      </c>
      <c r="B27" s="152">
        <v>1.5</v>
      </c>
      <c r="C27" s="152">
        <v>2</v>
      </c>
      <c r="D27" s="152">
        <v>0</v>
      </c>
      <c r="E27" s="152">
        <v>0</v>
      </c>
      <c r="F27" s="152">
        <v>1.5</v>
      </c>
      <c r="G27" s="146">
        <v>2</v>
      </c>
      <c r="H27" s="146" t="s">
        <v>43</v>
      </c>
      <c r="I27" s="146" t="s">
        <v>1242</v>
      </c>
      <c r="J27" s="152">
        <v>1.5</v>
      </c>
      <c r="K27" s="152">
        <v>1</v>
      </c>
      <c r="L27" s="152">
        <v>1.5</v>
      </c>
      <c r="M27" s="152">
        <v>1.5</v>
      </c>
      <c r="N27" s="152">
        <v>1.5</v>
      </c>
      <c r="O27" s="152">
        <v>2.5</v>
      </c>
      <c r="P27" s="152">
        <v>2</v>
      </c>
      <c r="Q27" s="152">
        <v>1.5</v>
      </c>
      <c r="R27" s="152">
        <v>2</v>
      </c>
      <c r="S27" s="152">
        <v>2</v>
      </c>
      <c r="T27" s="152">
        <v>1.5</v>
      </c>
      <c r="U27" s="152">
        <v>2.5</v>
      </c>
      <c r="V27" s="153">
        <v>1</v>
      </c>
      <c r="W27" s="152">
        <v>1.5</v>
      </c>
      <c r="X27" s="152">
        <v>2</v>
      </c>
      <c r="Y27" s="146" t="s">
        <v>43</v>
      </c>
      <c r="Z27" s="146" t="s">
        <v>41</v>
      </c>
      <c r="AA27" s="197"/>
      <c r="AB27" s="93"/>
      <c r="AC27" s="93"/>
      <c r="AD27" s="196"/>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c r="FH27" s="83"/>
      <c r="FI27" s="83"/>
      <c r="FJ27" s="83"/>
      <c r="FK27" s="83"/>
      <c r="FL27" s="83"/>
      <c r="FM27" s="83"/>
      <c r="FN27" s="83"/>
      <c r="FO27" s="83"/>
      <c r="FP27" s="83"/>
      <c r="FQ27" s="83"/>
      <c r="FR27" s="83"/>
      <c r="FS27" s="83"/>
      <c r="FT27" s="83"/>
      <c r="FU27" s="83"/>
      <c r="FV27" s="83"/>
      <c r="FW27" s="83"/>
      <c r="FX27" s="83"/>
      <c r="FY27" s="83"/>
      <c r="FZ27" s="83"/>
      <c r="GA27" s="83"/>
      <c r="GB27" s="83"/>
      <c r="GC27" s="83"/>
      <c r="GD27" s="83"/>
      <c r="GE27" s="83"/>
      <c r="GF27" s="83"/>
      <c r="GG27" s="83"/>
      <c r="GH27" s="83"/>
      <c r="GI27" s="83"/>
      <c r="GJ27" s="83"/>
      <c r="GK27" s="83"/>
      <c r="GL27" s="83"/>
      <c r="GM27" s="83"/>
      <c r="GN27" s="83"/>
      <c r="GO27" s="83"/>
      <c r="GP27" s="83"/>
      <c r="GQ27" s="83"/>
      <c r="GR27" s="83"/>
      <c r="GS27" s="83"/>
      <c r="GT27" s="83"/>
      <c r="GU27" s="83"/>
      <c r="GV27" s="83"/>
      <c r="GW27" s="83"/>
      <c r="GX27" s="83"/>
      <c r="GY27" s="83"/>
      <c r="GZ27" s="83"/>
      <c r="HA27" s="83"/>
      <c r="HB27" s="83"/>
      <c r="HC27" s="83"/>
      <c r="HD27" s="83"/>
      <c r="HE27" s="83"/>
      <c r="HF27" s="83"/>
      <c r="HG27" s="83"/>
      <c r="HH27" s="83"/>
      <c r="HI27" s="83"/>
      <c r="HJ27" s="83"/>
      <c r="HK27" s="83"/>
      <c r="HL27" s="83"/>
      <c r="HM27" s="83"/>
      <c r="HN27" s="83"/>
      <c r="HO27" s="83"/>
      <c r="HP27" s="83"/>
      <c r="HQ27" s="83"/>
      <c r="HR27" s="83"/>
      <c r="HS27" s="83"/>
      <c r="HT27" s="83"/>
      <c r="HU27" s="83"/>
      <c r="HV27" s="83"/>
      <c r="HW27" s="83"/>
      <c r="HX27" s="83"/>
      <c r="HY27" s="83"/>
      <c r="HZ27" s="83"/>
      <c r="IA27" s="83"/>
      <c r="IB27" s="83"/>
      <c r="IC27" s="83"/>
      <c r="ID27" s="83"/>
      <c r="IE27" s="83"/>
      <c r="IF27" s="83"/>
      <c r="IG27" s="83"/>
      <c r="IH27" s="83"/>
      <c r="II27" s="83"/>
      <c r="IJ27" s="83"/>
      <c r="IK27" s="83"/>
      <c r="IL27" s="83"/>
      <c r="IM27" s="83"/>
      <c r="IN27" s="83"/>
      <c r="IO27" s="83"/>
      <c r="IP27" s="83"/>
      <c r="IQ27" s="83"/>
      <c r="IR27" s="83"/>
      <c r="IS27" s="83"/>
      <c r="IT27" s="83"/>
      <c r="IU27" s="83"/>
      <c r="IV27" s="83"/>
      <c r="IW27" s="83"/>
      <c r="IX27" s="83"/>
      <c r="IY27" s="83"/>
      <c r="IZ27" s="83"/>
      <c r="JA27" s="83"/>
      <c r="JB27" s="83"/>
      <c r="JC27" s="83"/>
      <c r="JD27" s="83"/>
      <c r="JE27" s="83"/>
      <c r="JF27" s="83"/>
      <c r="JG27" s="83"/>
    </row>
    <row r="28" spans="1:267" x14ac:dyDescent="0.2">
      <c r="A28" s="79">
        <f>'All data'!A28</f>
        <v>63</v>
      </c>
      <c r="B28" s="18" t="s">
        <v>1133</v>
      </c>
      <c r="C28" s="18">
        <v>3</v>
      </c>
      <c r="D28" s="18">
        <v>3</v>
      </c>
      <c r="E28" s="18">
        <v>3</v>
      </c>
      <c r="F28" s="18">
        <v>2</v>
      </c>
      <c r="G28" s="18">
        <v>3</v>
      </c>
      <c r="H28" s="18" t="s">
        <v>43</v>
      </c>
      <c r="I28" s="18" t="s">
        <v>1242</v>
      </c>
      <c r="J28" s="18">
        <v>2</v>
      </c>
      <c r="K28" s="18">
        <v>1</v>
      </c>
      <c r="L28" s="18">
        <v>2</v>
      </c>
      <c r="M28" s="18">
        <v>2</v>
      </c>
      <c r="N28" s="18">
        <v>2</v>
      </c>
      <c r="O28" s="18">
        <v>2</v>
      </c>
      <c r="P28" s="18">
        <v>3</v>
      </c>
      <c r="Q28" s="18">
        <v>2</v>
      </c>
      <c r="R28" s="18">
        <v>2</v>
      </c>
      <c r="S28" s="18">
        <v>2</v>
      </c>
      <c r="T28" s="18">
        <v>2</v>
      </c>
      <c r="U28" s="18">
        <v>2</v>
      </c>
      <c r="V28" s="18">
        <v>1</v>
      </c>
      <c r="W28" s="18">
        <v>2</v>
      </c>
      <c r="X28" s="18">
        <v>2</v>
      </c>
      <c r="Y28" s="18" t="s">
        <v>41</v>
      </c>
      <c r="Z28" s="18" t="s">
        <v>41</v>
      </c>
      <c r="AA28" s="197"/>
      <c r="AD28" s="196"/>
      <c r="AE28" s="83"/>
      <c r="AF28" s="83"/>
      <c r="AG28" s="83"/>
      <c r="AH28" s="83"/>
      <c r="AI28" s="83"/>
      <c r="AJ28" s="83"/>
      <c r="AK28" s="83"/>
      <c r="AL28" s="83"/>
    </row>
    <row r="29" spans="1:267" s="151" customFormat="1" x14ac:dyDescent="0.2">
      <c r="A29" s="146">
        <f>'All data'!A29</f>
        <v>64</v>
      </c>
      <c r="B29" s="152">
        <v>2</v>
      </c>
      <c r="C29" s="152">
        <v>3</v>
      </c>
      <c r="D29" s="152">
        <v>0</v>
      </c>
      <c r="E29" s="152">
        <v>0</v>
      </c>
      <c r="F29" s="152">
        <v>2</v>
      </c>
      <c r="G29" s="146">
        <v>2</v>
      </c>
      <c r="H29" s="146" t="s">
        <v>43</v>
      </c>
      <c r="I29" s="146" t="s">
        <v>1242</v>
      </c>
      <c r="J29" s="152">
        <v>2</v>
      </c>
      <c r="K29" s="152">
        <v>2</v>
      </c>
      <c r="L29" s="152">
        <v>1</v>
      </c>
      <c r="M29" s="152">
        <v>2</v>
      </c>
      <c r="N29" s="152">
        <v>2</v>
      </c>
      <c r="O29" s="152">
        <v>2</v>
      </c>
      <c r="P29" s="152">
        <v>2</v>
      </c>
      <c r="Q29" s="152">
        <v>2</v>
      </c>
      <c r="R29" s="152">
        <v>2</v>
      </c>
      <c r="S29" s="152">
        <v>2</v>
      </c>
      <c r="T29" s="152">
        <v>3</v>
      </c>
      <c r="U29" s="152">
        <v>2</v>
      </c>
      <c r="V29" s="153">
        <v>2</v>
      </c>
      <c r="W29" s="152">
        <v>2</v>
      </c>
      <c r="X29" s="152">
        <v>2</v>
      </c>
      <c r="Y29" s="146" t="s">
        <v>1136</v>
      </c>
      <c r="Z29" s="146" t="s">
        <v>43</v>
      </c>
      <c r="AA29" s="197"/>
      <c r="AB29" s="93"/>
      <c r="AC29" s="93"/>
      <c r="AD29" s="196"/>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c r="EN29" s="83"/>
      <c r="EO29" s="83"/>
      <c r="EP29" s="83"/>
      <c r="EQ29" s="83"/>
      <c r="ER29" s="83"/>
      <c r="ES29" s="83"/>
      <c r="ET29" s="83"/>
      <c r="EU29" s="83"/>
      <c r="EV29" s="83"/>
      <c r="EW29" s="83"/>
      <c r="EX29" s="83"/>
      <c r="EY29" s="83"/>
      <c r="EZ29" s="83"/>
      <c r="FA29" s="83"/>
      <c r="FB29" s="83"/>
      <c r="FC29" s="83"/>
      <c r="FD29" s="83"/>
      <c r="FE29" s="83"/>
      <c r="FF29" s="83"/>
      <c r="FG29" s="83"/>
      <c r="FH29" s="83"/>
      <c r="FI29" s="83"/>
      <c r="FJ29" s="83"/>
      <c r="FK29" s="83"/>
      <c r="FL29" s="83"/>
      <c r="FM29" s="83"/>
      <c r="FN29" s="83"/>
      <c r="FO29" s="83"/>
      <c r="FP29" s="83"/>
      <c r="FQ29" s="83"/>
      <c r="FR29" s="83"/>
      <c r="FS29" s="83"/>
      <c r="FT29" s="83"/>
      <c r="FU29" s="83"/>
      <c r="FV29" s="83"/>
      <c r="FW29" s="83"/>
      <c r="FX29" s="83"/>
      <c r="FY29" s="83"/>
      <c r="FZ29" s="83"/>
      <c r="GA29" s="83"/>
      <c r="GB29" s="83"/>
      <c r="GC29" s="83"/>
      <c r="GD29" s="83"/>
      <c r="GE29" s="83"/>
      <c r="GF29" s="83"/>
      <c r="GG29" s="83"/>
      <c r="GH29" s="83"/>
      <c r="GI29" s="83"/>
      <c r="GJ29" s="83"/>
      <c r="GK29" s="83"/>
      <c r="GL29" s="83"/>
      <c r="GM29" s="83"/>
      <c r="GN29" s="83"/>
      <c r="GO29" s="83"/>
      <c r="GP29" s="83"/>
      <c r="GQ29" s="83"/>
      <c r="GR29" s="83"/>
      <c r="GS29" s="83"/>
      <c r="GT29" s="83"/>
      <c r="GU29" s="83"/>
      <c r="GV29" s="83"/>
      <c r="GW29" s="83"/>
      <c r="GX29" s="83"/>
      <c r="GY29" s="83"/>
      <c r="GZ29" s="83"/>
      <c r="HA29" s="83"/>
      <c r="HB29" s="83"/>
      <c r="HC29" s="83"/>
      <c r="HD29" s="83"/>
      <c r="HE29" s="83"/>
      <c r="HF29" s="83"/>
      <c r="HG29" s="83"/>
      <c r="HH29" s="83"/>
      <c r="HI29" s="83"/>
      <c r="HJ29" s="83"/>
      <c r="HK29" s="83"/>
      <c r="HL29" s="83"/>
      <c r="HM29" s="83"/>
      <c r="HN29" s="83"/>
      <c r="HO29" s="83"/>
      <c r="HP29" s="83"/>
      <c r="HQ29" s="83"/>
      <c r="HR29" s="83"/>
      <c r="HS29" s="83"/>
      <c r="HT29" s="83"/>
      <c r="HU29" s="83"/>
      <c r="HV29" s="83"/>
      <c r="HW29" s="83"/>
      <c r="HX29" s="83"/>
      <c r="HY29" s="83"/>
      <c r="HZ29" s="83"/>
      <c r="IA29" s="83"/>
      <c r="IB29" s="83"/>
      <c r="IC29" s="83"/>
      <c r="ID29" s="83"/>
      <c r="IE29" s="83"/>
      <c r="IF29" s="83"/>
      <c r="IG29" s="83"/>
      <c r="IH29" s="83"/>
      <c r="II29" s="83"/>
      <c r="IJ29" s="83"/>
      <c r="IK29" s="83"/>
      <c r="IL29" s="83"/>
      <c r="IM29" s="83"/>
      <c r="IN29" s="83"/>
      <c r="IO29" s="83"/>
      <c r="IP29" s="83"/>
      <c r="IQ29" s="83"/>
      <c r="IR29" s="83"/>
      <c r="IS29" s="83"/>
      <c r="IT29" s="83"/>
      <c r="IU29" s="83"/>
      <c r="IV29" s="83"/>
      <c r="IW29" s="83"/>
      <c r="IX29" s="83"/>
      <c r="IY29" s="83"/>
      <c r="IZ29" s="83"/>
      <c r="JA29" s="83"/>
      <c r="JB29" s="83"/>
      <c r="JC29" s="83"/>
      <c r="JD29" s="83"/>
      <c r="JE29" s="83"/>
      <c r="JF29" s="83"/>
      <c r="JG29" s="83"/>
    </row>
    <row r="30" spans="1:267" x14ac:dyDescent="0.2">
      <c r="A30" s="79">
        <f>'All data'!A30</f>
        <v>66</v>
      </c>
      <c r="B30" s="80">
        <v>2</v>
      </c>
      <c r="C30" s="80">
        <v>3</v>
      </c>
      <c r="D30" s="80">
        <v>0</v>
      </c>
      <c r="E30" s="80">
        <v>0</v>
      </c>
      <c r="F30" s="80">
        <v>2</v>
      </c>
      <c r="G30" s="18" t="s">
        <v>1133</v>
      </c>
      <c r="H30" s="18" t="s">
        <v>43</v>
      </c>
      <c r="I30" s="18" t="s">
        <v>1242</v>
      </c>
      <c r="J30" s="80">
        <v>2</v>
      </c>
      <c r="K30" s="80">
        <v>1</v>
      </c>
      <c r="L30" s="80">
        <v>2</v>
      </c>
      <c r="M30" s="80">
        <v>2</v>
      </c>
      <c r="N30" s="80">
        <v>2</v>
      </c>
      <c r="O30" s="80">
        <v>2</v>
      </c>
      <c r="P30" s="80">
        <v>3</v>
      </c>
      <c r="Q30" s="80">
        <v>2</v>
      </c>
      <c r="R30" s="80">
        <v>2</v>
      </c>
      <c r="S30" s="80">
        <v>1</v>
      </c>
      <c r="T30" s="80">
        <v>2</v>
      </c>
      <c r="U30" s="80">
        <v>2</v>
      </c>
      <c r="V30" s="81">
        <v>1</v>
      </c>
      <c r="W30" s="80">
        <v>2</v>
      </c>
      <c r="X30" s="80">
        <v>1</v>
      </c>
      <c r="Y30" s="18" t="s">
        <v>41</v>
      </c>
      <c r="Z30" s="18" t="s">
        <v>41</v>
      </c>
      <c r="AA30" s="197"/>
      <c r="AD30" s="196"/>
      <c r="AE30" s="83"/>
      <c r="AF30" s="83"/>
      <c r="AG30" s="83"/>
      <c r="AH30" s="83"/>
      <c r="AI30" s="83"/>
      <c r="AJ30" s="83"/>
      <c r="AK30" s="83"/>
      <c r="AL30" s="83"/>
    </row>
    <row r="31" spans="1:267" s="151" customFormat="1" x14ac:dyDescent="0.2">
      <c r="A31" s="146">
        <f>'All data'!A31</f>
        <v>67</v>
      </c>
      <c r="B31" s="146">
        <v>1</v>
      </c>
      <c r="C31" s="146">
        <v>2</v>
      </c>
      <c r="D31" s="146">
        <v>2</v>
      </c>
      <c r="E31" s="146">
        <v>2</v>
      </c>
      <c r="F31" s="146">
        <v>2</v>
      </c>
      <c r="G31" s="146">
        <v>2</v>
      </c>
      <c r="H31" s="146" t="s">
        <v>43</v>
      </c>
      <c r="I31" s="146" t="s">
        <v>1242</v>
      </c>
      <c r="J31" s="146">
        <v>2</v>
      </c>
      <c r="K31" s="146">
        <v>1</v>
      </c>
      <c r="L31" s="146">
        <v>1.5</v>
      </c>
      <c r="M31" s="146">
        <v>1</v>
      </c>
      <c r="N31" s="146">
        <v>1</v>
      </c>
      <c r="O31" s="146">
        <v>2</v>
      </c>
      <c r="P31" s="146">
        <v>2</v>
      </c>
      <c r="Q31" s="146">
        <v>3</v>
      </c>
      <c r="R31" s="146">
        <v>2</v>
      </c>
      <c r="S31" s="146">
        <v>2.5</v>
      </c>
      <c r="T31" s="146">
        <v>4</v>
      </c>
      <c r="U31" s="146">
        <v>2</v>
      </c>
      <c r="V31" s="146">
        <v>1</v>
      </c>
      <c r="W31" s="146">
        <v>1</v>
      </c>
      <c r="X31" s="146">
        <v>2.5</v>
      </c>
      <c r="Y31" s="146" t="s">
        <v>43</v>
      </c>
      <c r="Z31" s="146" t="s">
        <v>41</v>
      </c>
      <c r="AA31" s="197"/>
      <c r="AB31" s="93"/>
      <c r="AC31" s="93"/>
      <c r="AD31" s="196"/>
      <c r="AE31" s="83"/>
      <c r="AF31" s="83"/>
      <c r="AG31" s="83"/>
      <c r="AH31" s="83"/>
      <c r="AI31" s="83"/>
      <c r="AJ31" s="83"/>
      <c r="AK31" s="83"/>
      <c r="AL31" s="83"/>
      <c r="AM31" s="84"/>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c r="EN31" s="83"/>
      <c r="EO31" s="83"/>
      <c r="EP31" s="83"/>
      <c r="EQ31" s="83"/>
      <c r="ER31" s="83"/>
      <c r="ES31" s="83"/>
      <c r="ET31" s="83"/>
      <c r="EU31" s="83"/>
      <c r="EV31" s="83"/>
      <c r="EW31" s="83"/>
      <c r="EX31" s="83"/>
      <c r="EY31" s="83"/>
      <c r="EZ31" s="83"/>
      <c r="FA31" s="83"/>
      <c r="FB31" s="83"/>
      <c r="FC31" s="83"/>
      <c r="FD31" s="83"/>
      <c r="FE31" s="83"/>
      <c r="FF31" s="83"/>
      <c r="FG31" s="83"/>
      <c r="FH31" s="83"/>
      <c r="FI31" s="83"/>
      <c r="FJ31" s="83"/>
      <c r="FK31" s="83"/>
      <c r="FL31" s="83"/>
      <c r="FM31" s="83"/>
      <c r="FN31" s="83"/>
      <c r="FO31" s="83"/>
      <c r="FP31" s="83"/>
      <c r="FQ31" s="83"/>
      <c r="FR31" s="83"/>
      <c r="FS31" s="83"/>
      <c r="FT31" s="83"/>
      <c r="FU31" s="83"/>
      <c r="FV31" s="83"/>
      <c r="FW31" s="83"/>
      <c r="FX31" s="83"/>
      <c r="FY31" s="83"/>
      <c r="FZ31" s="83"/>
      <c r="GA31" s="83"/>
      <c r="GB31" s="83"/>
      <c r="GC31" s="83"/>
      <c r="GD31" s="83"/>
      <c r="GE31" s="83"/>
      <c r="GF31" s="83"/>
      <c r="GG31" s="83"/>
      <c r="GH31" s="83"/>
      <c r="GI31" s="83"/>
      <c r="GJ31" s="83"/>
      <c r="GK31" s="83"/>
      <c r="GL31" s="83"/>
      <c r="GM31" s="83"/>
      <c r="GN31" s="83"/>
      <c r="GO31" s="83"/>
      <c r="GP31" s="83"/>
      <c r="GQ31" s="83"/>
      <c r="GR31" s="83"/>
      <c r="GS31" s="83"/>
      <c r="GT31" s="83"/>
      <c r="GU31" s="83"/>
      <c r="GV31" s="83"/>
      <c r="GW31" s="83"/>
      <c r="GX31" s="83"/>
      <c r="GY31" s="83"/>
      <c r="GZ31" s="83"/>
      <c r="HA31" s="83"/>
      <c r="HB31" s="83"/>
      <c r="HC31" s="83"/>
      <c r="HD31" s="83"/>
      <c r="HE31" s="83"/>
      <c r="HF31" s="83"/>
      <c r="HG31" s="83"/>
      <c r="HH31" s="83"/>
      <c r="HI31" s="83"/>
      <c r="HJ31" s="83"/>
      <c r="HK31" s="83"/>
      <c r="HL31" s="83"/>
      <c r="HM31" s="83"/>
      <c r="HN31" s="83"/>
      <c r="HO31" s="83"/>
      <c r="HP31" s="83"/>
      <c r="HQ31" s="83"/>
      <c r="HR31" s="83"/>
      <c r="HS31" s="83"/>
      <c r="HT31" s="83"/>
      <c r="HU31" s="83"/>
      <c r="HV31" s="83"/>
      <c r="HW31" s="83"/>
      <c r="HX31" s="83"/>
      <c r="HY31" s="83"/>
      <c r="HZ31" s="83"/>
      <c r="IA31" s="83"/>
      <c r="IB31" s="83"/>
      <c r="IC31" s="83"/>
      <c r="ID31" s="83"/>
      <c r="IE31" s="83"/>
      <c r="IF31" s="83"/>
      <c r="IG31" s="83"/>
      <c r="IH31" s="83"/>
      <c r="II31" s="83"/>
      <c r="IJ31" s="83"/>
      <c r="IK31" s="83"/>
      <c r="IL31" s="83"/>
      <c r="IM31" s="83"/>
      <c r="IN31" s="83"/>
      <c r="IO31" s="83"/>
      <c r="IP31" s="83"/>
      <c r="IQ31" s="83"/>
      <c r="IR31" s="83"/>
      <c r="IS31" s="83"/>
      <c r="IT31" s="83"/>
      <c r="IU31" s="83"/>
      <c r="IV31" s="83"/>
      <c r="IW31" s="83"/>
      <c r="IX31" s="83"/>
      <c r="IY31" s="83"/>
      <c r="IZ31" s="83"/>
      <c r="JA31" s="83"/>
      <c r="JB31" s="83"/>
      <c r="JC31" s="83"/>
      <c r="JD31" s="83"/>
      <c r="JE31" s="83"/>
      <c r="JF31" s="83"/>
      <c r="JG31" s="83"/>
    </row>
    <row r="32" spans="1:267" x14ac:dyDescent="0.2">
      <c r="A32" s="79">
        <f>'All data'!A32</f>
        <v>69</v>
      </c>
      <c r="B32" s="80">
        <v>2</v>
      </c>
      <c r="C32" s="80">
        <v>3</v>
      </c>
      <c r="D32" s="80">
        <v>2</v>
      </c>
      <c r="E32" s="80">
        <v>2</v>
      </c>
      <c r="F32" s="80">
        <v>2</v>
      </c>
      <c r="G32" s="18">
        <v>3</v>
      </c>
      <c r="H32" s="18" t="s">
        <v>43</v>
      </c>
      <c r="I32" s="18" t="s">
        <v>1242</v>
      </c>
      <c r="J32" s="80">
        <v>2</v>
      </c>
      <c r="K32" s="80">
        <v>1</v>
      </c>
      <c r="L32" s="80">
        <v>2</v>
      </c>
      <c r="M32" s="80">
        <v>2</v>
      </c>
      <c r="N32" s="80">
        <v>2</v>
      </c>
      <c r="O32" s="80">
        <v>2</v>
      </c>
      <c r="P32" s="80">
        <v>3</v>
      </c>
      <c r="Q32" s="80">
        <v>2</v>
      </c>
      <c r="R32" s="80">
        <v>2</v>
      </c>
      <c r="S32" s="80">
        <v>2</v>
      </c>
      <c r="T32" s="80">
        <v>2</v>
      </c>
      <c r="U32" s="80">
        <v>2</v>
      </c>
      <c r="V32" s="81">
        <v>0</v>
      </c>
      <c r="W32" s="80">
        <v>1</v>
      </c>
      <c r="X32" s="80">
        <v>2</v>
      </c>
      <c r="Y32" s="18" t="s">
        <v>41</v>
      </c>
      <c r="Z32" s="18" t="s">
        <v>41</v>
      </c>
      <c r="AA32" s="197"/>
      <c r="AD32" s="196"/>
      <c r="AE32" s="83"/>
      <c r="AF32" s="83"/>
      <c r="AG32" s="83"/>
      <c r="AH32" s="83"/>
      <c r="AI32" s="83"/>
      <c r="AJ32" s="83"/>
      <c r="AK32" s="83"/>
      <c r="AL32" s="83"/>
    </row>
    <row r="33" spans="1:267" s="151" customFormat="1" x14ac:dyDescent="0.2">
      <c r="A33" s="146">
        <f>'All data'!A33</f>
        <v>75</v>
      </c>
      <c r="B33" s="146">
        <v>2</v>
      </c>
      <c r="C33" s="146">
        <v>3</v>
      </c>
      <c r="D33" s="146">
        <v>1</v>
      </c>
      <c r="E33" s="146">
        <v>1</v>
      </c>
      <c r="F33" s="146">
        <v>2</v>
      </c>
      <c r="G33" s="146" t="s">
        <v>1133</v>
      </c>
      <c r="H33" s="146" t="s">
        <v>41</v>
      </c>
      <c r="I33" s="146" t="s">
        <v>1242</v>
      </c>
      <c r="J33" s="146">
        <v>2</v>
      </c>
      <c r="K33" s="146">
        <v>1</v>
      </c>
      <c r="L33" s="146">
        <v>2</v>
      </c>
      <c r="M33" s="146">
        <v>2</v>
      </c>
      <c r="N33" s="146">
        <v>2</v>
      </c>
      <c r="O33" s="146">
        <v>2</v>
      </c>
      <c r="P33" s="146">
        <v>3</v>
      </c>
      <c r="Q33" s="146" t="s">
        <v>1133</v>
      </c>
      <c r="R33" s="146">
        <v>2</v>
      </c>
      <c r="S33" s="146">
        <v>2</v>
      </c>
      <c r="T33" s="146">
        <v>2</v>
      </c>
      <c r="U33" s="146">
        <v>2</v>
      </c>
      <c r="V33" s="146">
        <v>1</v>
      </c>
      <c r="W33" s="146">
        <v>2</v>
      </c>
      <c r="X33" s="146">
        <v>2</v>
      </c>
      <c r="Y33" s="146" t="s">
        <v>981</v>
      </c>
      <c r="Z33" s="146" t="s">
        <v>981</v>
      </c>
      <c r="AA33" s="197"/>
      <c r="AB33" s="93"/>
      <c r="AC33" s="93"/>
      <c r="AD33" s="196"/>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c r="EN33" s="83"/>
      <c r="EO33" s="83"/>
      <c r="EP33" s="83"/>
      <c r="EQ33" s="83"/>
      <c r="ER33" s="83"/>
      <c r="ES33" s="83"/>
      <c r="ET33" s="83"/>
      <c r="EU33" s="83"/>
      <c r="EV33" s="83"/>
      <c r="EW33" s="83"/>
      <c r="EX33" s="83"/>
      <c r="EY33" s="83"/>
      <c r="EZ33" s="83"/>
      <c r="FA33" s="83"/>
      <c r="FB33" s="83"/>
      <c r="FC33" s="83"/>
      <c r="FD33" s="83"/>
      <c r="FE33" s="83"/>
      <c r="FF33" s="83"/>
      <c r="FG33" s="83"/>
      <c r="FH33" s="83"/>
      <c r="FI33" s="83"/>
      <c r="FJ33" s="83"/>
      <c r="FK33" s="83"/>
      <c r="FL33" s="83"/>
      <c r="FM33" s="83"/>
      <c r="FN33" s="83"/>
      <c r="FO33" s="83"/>
      <c r="FP33" s="83"/>
      <c r="FQ33" s="83"/>
      <c r="FR33" s="83"/>
      <c r="FS33" s="83"/>
      <c r="FT33" s="83"/>
      <c r="FU33" s="83"/>
      <c r="FV33" s="83"/>
      <c r="FW33" s="83"/>
      <c r="FX33" s="83"/>
      <c r="FY33" s="83"/>
      <c r="FZ33" s="83"/>
      <c r="GA33" s="83"/>
      <c r="GB33" s="83"/>
      <c r="GC33" s="83"/>
      <c r="GD33" s="83"/>
      <c r="GE33" s="83"/>
      <c r="GF33" s="83"/>
      <c r="GG33" s="83"/>
      <c r="GH33" s="83"/>
      <c r="GI33" s="83"/>
      <c r="GJ33" s="83"/>
      <c r="GK33" s="83"/>
      <c r="GL33" s="83"/>
      <c r="GM33" s="83"/>
      <c r="GN33" s="83"/>
      <c r="GO33" s="83"/>
      <c r="GP33" s="83"/>
      <c r="GQ33" s="83"/>
      <c r="GR33" s="83"/>
      <c r="GS33" s="83"/>
      <c r="GT33" s="83"/>
      <c r="GU33" s="83"/>
      <c r="GV33" s="83"/>
      <c r="GW33" s="83"/>
      <c r="GX33" s="83"/>
      <c r="GY33" s="83"/>
      <c r="GZ33" s="83"/>
      <c r="HA33" s="83"/>
      <c r="HB33" s="83"/>
      <c r="HC33" s="83"/>
      <c r="HD33" s="83"/>
      <c r="HE33" s="83"/>
      <c r="HF33" s="83"/>
      <c r="HG33" s="83"/>
      <c r="HH33" s="83"/>
      <c r="HI33" s="83"/>
      <c r="HJ33" s="83"/>
      <c r="HK33" s="83"/>
      <c r="HL33" s="83"/>
      <c r="HM33" s="83"/>
      <c r="HN33" s="83"/>
      <c r="HO33" s="83"/>
      <c r="HP33" s="83"/>
      <c r="HQ33" s="83"/>
      <c r="HR33" s="83"/>
      <c r="HS33" s="83"/>
      <c r="HT33" s="83"/>
      <c r="HU33" s="83"/>
      <c r="HV33" s="83"/>
      <c r="HW33" s="83"/>
      <c r="HX33" s="83"/>
      <c r="HY33" s="83"/>
      <c r="HZ33" s="83"/>
      <c r="IA33" s="83"/>
      <c r="IB33" s="83"/>
      <c r="IC33" s="83"/>
      <c r="ID33" s="83"/>
      <c r="IE33" s="83"/>
      <c r="IF33" s="83"/>
      <c r="IG33" s="83"/>
      <c r="IH33" s="83"/>
      <c r="II33" s="83"/>
      <c r="IJ33" s="83"/>
      <c r="IK33" s="83"/>
      <c r="IL33" s="83"/>
      <c r="IM33" s="83"/>
      <c r="IN33" s="83"/>
      <c r="IO33" s="83"/>
      <c r="IP33" s="83"/>
      <c r="IQ33" s="83"/>
      <c r="IR33" s="83"/>
      <c r="IS33" s="83"/>
      <c r="IT33" s="83"/>
      <c r="IU33" s="83"/>
      <c r="IV33" s="83"/>
      <c r="IW33" s="83"/>
      <c r="IX33" s="83"/>
      <c r="IY33" s="83"/>
      <c r="IZ33" s="83"/>
      <c r="JA33" s="83"/>
      <c r="JB33" s="83"/>
      <c r="JC33" s="83"/>
      <c r="JD33" s="83"/>
      <c r="JE33" s="83"/>
      <c r="JF33" s="83"/>
      <c r="JG33" s="83"/>
    </row>
    <row r="34" spans="1:267" s="86" customFormat="1" x14ac:dyDescent="0.2">
      <c r="A34" s="79">
        <f>'All data'!A34</f>
        <v>76</v>
      </c>
      <c r="B34" s="80">
        <v>2</v>
      </c>
      <c r="C34" s="80">
        <v>3</v>
      </c>
      <c r="D34" s="80">
        <v>0</v>
      </c>
      <c r="E34" s="80">
        <v>0</v>
      </c>
      <c r="F34" s="80">
        <v>2</v>
      </c>
      <c r="G34" s="18" t="s">
        <v>1133</v>
      </c>
      <c r="H34" s="18" t="s">
        <v>41</v>
      </c>
      <c r="I34" s="18" t="s">
        <v>1242</v>
      </c>
      <c r="J34" s="80">
        <v>2</v>
      </c>
      <c r="K34" s="80">
        <v>1</v>
      </c>
      <c r="L34" s="80">
        <v>2</v>
      </c>
      <c r="M34" s="80">
        <v>2</v>
      </c>
      <c r="N34" s="80">
        <v>2</v>
      </c>
      <c r="O34" s="80">
        <v>2</v>
      </c>
      <c r="P34" s="80">
        <v>3</v>
      </c>
      <c r="Q34" s="80">
        <v>2</v>
      </c>
      <c r="R34" s="80">
        <v>2</v>
      </c>
      <c r="S34" s="80">
        <v>2</v>
      </c>
      <c r="T34" s="80">
        <v>2</v>
      </c>
      <c r="U34" s="80">
        <v>2</v>
      </c>
      <c r="V34" s="81">
        <v>1</v>
      </c>
      <c r="W34" s="80">
        <v>2</v>
      </c>
      <c r="X34" s="80">
        <v>2</v>
      </c>
      <c r="Y34" s="18" t="s">
        <v>41</v>
      </c>
      <c r="Z34" s="18" t="s">
        <v>41</v>
      </c>
      <c r="AA34" s="197"/>
      <c r="AB34" s="93"/>
      <c r="AC34" s="93"/>
      <c r="AD34" s="196"/>
      <c r="AE34" s="83"/>
      <c r="AF34" s="83"/>
      <c r="AG34" s="83"/>
      <c r="AH34" s="83"/>
      <c r="AI34" s="83"/>
      <c r="AJ34" s="83"/>
      <c r="AK34" s="83"/>
      <c r="AL34" s="83"/>
      <c r="AM34" s="84"/>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83"/>
      <c r="IH34" s="83"/>
      <c r="II34" s="83"/>
      <c r="IJ34" s="83"/>
      <c r="IK34" s="83"/>
      <c r="IL34" s="83"/>
      <c r="IM34" s="83"/>
      <c r="IN34" s="83"/>
      <c r="IO34" s="83"/>
      <c r="IP34" s="83"/>
      <c r="IQ34" s="83"/>
      <c r="IR34" s="83"/>
      <c r="IS34" s="83"/>
      <c r="IT34" s="83"/>
      <c r="IU34" s="83"/>
      <c r="IV34" s="83"/>
      <c r="IW34" s="83"/>
      <c r="IX34" s="83"/>
      <c r="IY34" s="83"/>
      <c r="IZ34" s="83"/>
      <c r="JA34" s="83"/>
      <c r="JB34" s="83"/>
      <c r="JC34" s="83"/>
      <c r="JD34" s="83"/>
      <c r="JE34" s="83"/>
      <c r="JF34" s="83"/>
      <c r="JG34" s="83"/>
    </row>
    <row r="35" spans="1:267" s="151" customFormat="1" x14ac:dyDescent="0.2">
      <c r="A35" s="146">
        <f>'All data'!A35</f>
        <v>80</v>
      </c>
      <c r="B35" s="146">
        <v>2.5</v>
      </c>
      <c r="C35" s="146">
        <v>3</v>
      </c>
      <c r="D35" s="146">
        <v>1.5</v>
      </c>
      <c r="E35" s="146">
        <v>0</v>
      </c>
      <c r="F35" s="146">
        <v>2</v>
      </c>
      <c r="G35" s="146">
        <v>3</v>
      </c>
      <c r="H35" s="146" t="s">
        <v>43</v>
      </c>
      <c r="I35" s="146" t="s">
        <v>1242</v>
      </c>
      <c r="J35" s="146">
        <v>2.5</v>
      </c>
      <c r="K35" s="146">
        <v>1</v>
      </c>
      <c r="L35" s="146">
        <v>2</v>
      </c>
      <c r="M35" s="146">
        <v>2.5</v>
      </c>
      <c r="N35" s="146">
        <v>2.5</v>
      </c>
      <c r="O35" s="146">
        <v>2.5</v>
      </c>
      <c r="P35" s="146">
        <v>3</v>
      </c>
      <c r="Q35" s="146">
        <v>2.5</v>
      </c>
      <c r="R35" s="146">
        <v>2</v>
      </c>
      <c r="S35" s="146">
        <v>1</v>
      </c>
      <c r="T35" s="146">
        <v>2</v>
      </c>
      <c r="U35" s="146">
        <v>2.5</v>
      </c>
      <c r="V35" s="146">
        <v>1</v>
      </c>
      <c r="W35" s="146">
        <v>2</v>
      </c>
      <c r="X35" s="146">
        <v>2</v>
      </c>
      <c r="Y35" s="146" t="s">
        <v>41</v>
      </c>
      <c r="Z35" s="146" t="s">
        <v>41</v>
      </c>
      <c r="AA35" s="197"/>
      <c r="AB35" s="93"/>
      <c r="AC35" s="93"/>
      <c r="AD35" s="196"/>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83"/>
      <c r="IH35" s="83"/>
      <c r="II35" s="83"/>
      <c r="IJ35" s="83"/>
      <c r="IK35" s="83"/>
      <c r="IL35" s="83"/>
      <c r="IM35" s="83"/>
      <c r="IN35" s="83"/>
      <c r="IO35" s="83"/>
      <c r="IP35" s="83"/>
      <c r="IQ35" s="83"/>
      <c r="IR35" s="83"/>
      <c r="IS35" s="83"/>
      <c r="IT35" s="83"/>
      <c r="IU35" s="83"/>
      <c r="IV35" s="83"/>
      <c r="IW35" s="83"/>
      <c r="IX35" s="83"/>
      <c r="IY35" s="83"/>
      <c r="IZ35" s="83"/>
      <c r="JA35" s="83"/>
      <c r="JB35" s="83"/>
      <c r="JC35" s="83"/>
      <c r="JD35" s="83"/>
      <c r="JE35" s="83"/>
      <c r="JF35" s="83"/>
      <c r="JG35" s="83"/>
    </row>
    <row r="36" spans="1:267" x14ac:dyDescent="0.2">
      <c r="A36" s="79">
        <f>'All data'!A36</f>
        <v>84</v>
      </c>
      <c r="B36" s="18">
        <v>2</v>
      </c>
      <c r="C36" s="18">
        <v>3</v>
      </c>
      <c r="D36" s="18">
        <v>0</v>
      </c>
      <c r="E36" s="18">
        <v>0</v>
      </c>
      <c r="F36" s="18">
        <v>2</v>
      </c>
      <c r="G36" s="18" t="s">
        <v>1133</v>
      </c>
      <c r="H36" s="18" t="s">
        <v>43</v>
      </c>
      <c r="I36" s="18" t="s">
        <v>1242</v>
      </c>
      <c r="J36" s="18">
        <v>2</v>
      </c>
      <c r="K36" s="18">
        <v>1</v>
      </c>
      <c r="L36" s="18">
        <v>2</v>
      </c>
      <c r="M36" s="18">
        <v>2</v>
      </c>
      <c r="N36" s="18">
        <v>2</v>
      </c>
      <c r="O36" s="18">
        <v>2</v>
      </c>
      <c r="P36" s="18">
        <v>3</v>
      </c>
      <c r="Q36" s="18">
        <v>2</v>
      </c>
      <c r="R36" s="18">
        <v>2</v>
      </c>
      <c r="S36" s="18">
        <v>2</v>
      </c>
      <c r="T36" s="18">
        <v>2</v>
      </c>
      <c r="U36" s="18">
        <v>2</v>
      </c>
      <c r="V36" s="18">
        <v>1</v>
      </c>
      <c r="W36" s="18">
        <v>1</v>
      </c>
      <c r="X36" s="18">
        <v>2</v>
      </c>
      <c r="Y36" s="18" t="s">
        <v>981</v>
      </c>
      <c r="Z36" s="18" t="s">
        <v>981</v>
      </c>
      <c r="AA36" s="197"/>
      <c r="AD36" s="196"/>
      <c r="AE36" s="83"/>
      <c r="AF36" s="83"/>
      <c r="AG36" s="83"/>
      <c r="AH36" s="83"/>
      <c r="AI36" s="83"/>
      <c r="AJ36" s="83"/>
      <c r="AK36" s="83"/>
      <c r="AL36" s="83"/>
    </row>
    <row r="37" spans="1:267" s="151" customFormat="1" x14ac:dyDescent="0.2">
      <c r="A37" s="146">
        <f>'All data'!A37</f>
        <v>85</v>
      </c>
      <c r="B37" s="152">
        <v>2</v>
      </c>
      <c r="C37" s="152">
        <v>2.5</v>
      </c>
      <c r="D37" s="152">
        <v>2</v>
      </c>
      <c r="E37" s="152">
        <v>2</v>
      </c>
      <c r="F37" s="152">
        <v>2</v>
      </c>
      <c r="G37" s="146">
        <v>2.5</v>
      </c>
      <c r="H37" s="146" t="s">
        <v>43</v>
      </c>
      <c r="I37" s="146" t="s">
        <v>1242</v>
      </c>
      <c r="J37" s="152">
        <v>2</v>
      </c>
      <c r="K37" s="152">
        <v>1</v>
      </c>
      <c r="L37" s="152">
        <v>1</v>
      </c>
      <c r="M37" s="152">
        <v>2</v>
      </c>
      <c r="N37" s="152">
        <v>2</v>
      </c>
      <c r="O37" s="152">
        <v>2</v>
      </c>
      <c r="P37" s="152">
        <v>2.5</v>
      </c>
      <c r="Q37" s="152">
        <v>2</v>
      </c>
      <c r="R37" s="152">
        <v>2</v>
      </c>
      <c r="S37" s="152">
        <v>2</v>
      </c>
      <c r="T37" s="152">
        <v>3</v>
      </c>
      <c r="U37" s="152">
        <v>2</v>
      </c>
      <c r="V37" s="153">
        <v>1</v>
      </c>
      <c r="W37" s="152">
        <v>1</v>
      </c>
      <c r="X37" s="152">
        <v>2</v>
      </c>
      <c r="Y37" s="146" t="s">
        <v>1141</v>
      </c>
      <c r="Z37" s="146" t="s">
        <v>41</v>
      </c>
      <c r="AA37" s="197"/>
      <c r="AB37" s="93"/>
      <c r="AC37" s="93"/>
      <c r="AD37" s="196"/>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c r="EN37" s="83"/>
      <c r="EO37" s="83"/>
      <c r="EP37" s="83"/>
      <c r="EQ37" s="83"/>
      <c r="ER37" s="83"/>
      <c r="ES37" s="83"/>
      <c r="ET37" s="83"/>
      <c r="EU37" s="83"/>
      <c r="EV37" s="83"/>
      <c r="EW37" s="83"/>
      <c r="EX37" s="83"/>
      <c r="EY37" s="83"/>
      <c r="EZ37" s="83"/>
      <c r="FA37" s="83"/>
      <c r="FB37" s="83"/>
      <c r="FC37" s="83"/>
      <c r="FD37" s="83"/>
      <c r="FE37" s="83"/>
      <c r="FF37" s="83"/>
      <c r="FG37" s="83"/>
      <c r="FH37" s="83"/>
      <c r="FI37" s="83"/>
      <c r="FJ37" s="83"/>
      <c r="FK37" s="83"/>
      <c r="FL37" s="83"/>
      <c r="FM37" s="83"/>
      <c r="FN37" s="83"/>
      <c r="FO37" s="83"/>
      <c r="FP37" s="83"/>
      <c r="FQ37" s="83"/>
      <c r="FR37" s="83"/>
      <c r="FS37" s="83"/>
      <c r="FT37" s="83"/>
      <c r="FU37" s="83"/>
      <c r="FV37" s="83"/>
      <c r="FW37" s="83"/>
      <c r="FX37" s="83"/>
      <c r="FY37" s="83"/>
      <c r="FZ37" s="83"/>
      <c r="GA37" s="83"/>
      <c r="GB37" s="83"/>
      <c r="GC37" s="83"/>
      <c r="GD37" s="83"/>
      <c r="GE37" s="83"/>
      <c r="GF37" s="83"/>
      <c r="GG37" s="83"/>
      <c r="GH37" s="83"/>
      <c r="GI37" s="83"/>
      <c r="GJ37" s="83"/>
      <c r="GK37" s="83"/>
      <c r="GL37" s="83"/>
      <c r="GM37" s="83"/>
      <c r="GN37" s="83"/>
      <c r="GO37" s="83"/>
      <c r="GP37" s="83"/>
      <c r="GQ37" s="83"/>
      <c r="GR37" s="83"/>
      <c r="GS37" s="83"/>
      <c r="GT37" s="83"/>
      <c r="GU37" s="83"/>
      <c r="GV37" s="83"/>
      <c r="GW37" s="83"/>
      <c r="GX37" s="83"/>
      <c r="GY37" s="83"/>
      <c r="GZ37" s="83"/>
      <c r="HA37" s="83"/>
      <c r="HB37" s="83"/>
      <c r="HC37" s="83"/>
      <c r="HD37" s="83"/>
      <c r="HE37" s="83"/>
      <c r="HF37" s="83"/>
      <c r="HG37" s="83"/>
      <c r="HH37" s="83"/>
      <c r="HI37" s="83"/>
      <c r="HJ37" s="83"/>
      <c r="HK37" s="83"/>
      <c r="HL37" s="83"/>
      <c r="HM37" s="83"/>
      <c r="HN37" s="83"/>
      <c r="HO37" s="83"/>
      <c r="HP37" s="83"/>
      <c r="HQ37" s="83"/>
      <c r="HR37" s="83"/>
      <c r="HS37" s="83"/>
      <c r="HT37" s="83"/>
      <c r="HU37" s="83"/>
      <c r="HV37" s="83"/>
      <c r="HW37" s="83"/>
      <c r="HX37" s="83"/>
      <c r="HY37" s="83"/>
      <c r="HZ37" s="83"/>
      <c r="IA37" s="83"/>
      <c r="IB37" s="83"/>
      <c r="IC37" s="83"/>
      <c r="ID37" s="83"/>
      <c r="IE37" s="83"/>
      <c r="IF37" s="83"/>
      <c r="IG37" s="83"/>
      <c r="IH37" s="83"/>
      <c r="II37" s="83"/>
      <c r="IJ37" s="83"/>
      <c r="IK37" s="83"/>
      <c r="IL37" s="83"/>
      <c r="IM37" s="83"/>
      <c r="IN37" s="83"/>
      <c r="IO37" s="83"/>
      <c r="IP37" s="83"/>
      <c r="IQ37" s="83"/>
      <c r="IR37" s="83"/>
      <c r="IS37" s="83"/>
      <c r="IT37" s="83"/>
      <c r="IU37" s="83"/>
      <c r="IV37" s="83"/>
      <c r="IW37" s="83"/>
      <c r="IX37" s="83"/>
      <c r="IY37" s="83"/>
      <c r="IZ37" s="83"/>
      <c r="JA37" s="83"/>
      <c r="JB37" s="83"/>
      <c r="JC37" s="83"/>
      <c r="JD37" s="83"/>
      <c r="JE37" s="83"/>
      <c r="JF37" s="83"/>
      <c r="JG37" s="83"/>
    </row>
    <row r="38" spans="1:267" x14ac:dyDescent="0.2">
      <c r="A38" s="79">
        <f>'All data'!A38</f>
        <v>91</v>
      </c>
      <c r="B38" s="80">
        <v>2</v>
      </c>
      <c r="C38" s="80">
        <v>2</v>
      </c>
      <c r="D38" s="80">
        <v>0</v>
      </c>
      <c r="E38" s="80">
        <v>0</v>
      </c>
      <c r="F38" s="80">
        <v>2</v>
      </c>
      <c r="G38" s="18" t="s">
        <v>1133</v>
      </c>
      <c r="H38" s="18" t="s">
        <v>43</v>
      </c>
      <c r="I38" s="18" t="s">
        <v>1242</v>
      </c>
      <c r="J38" s="80">
        <v>2</v>
      </c>
      <c r="K38" s="80">
        <v>1</v>
      </c>
      <c r="L38" s="80">
        <v>1.5</v>
      </c>
      <c r="M38" s="80">
        <v>2</v>
      </c>
      <c r="N38" s="80">
        <v>2</v>
      </c>
      <c r="O38" s="80">
        <v>2</v>
      </c>
      <c r="P38" s="80">
        <v>2</v>
      </c>
      <c r="Q38" s="80">
        <v>2</v>
      </c>
      <c r="R38" s="80">
        <v>2</v>
      </c>
      <c r="S38" s="80">
        <v>2</v>
      </c>
      <c r="T38" s="80">
        <v>2.5</v>
      </c>
      <c r="U38" s="80">
        <v>2</v>
      </c>
      <c r="V38" s="81">
        <v>0</v>
      </c>
      <c r="W38" s="80">
        <v>1</v>
      </c>
      <c r="X38" s="80">
        <v>2</v>
      </c>
      <c r="Y38" s="18" t="s">
        <v>1136</v>
      </c>
      <c r="Z38" s="18" t="s">
        <v>41</v>
      </c>
      <c r="AA38" s="197"/>
      <c r="AD38" s="196"/>
      <c r="AE38" s="83"/>
      <c r="AF38" s="83"/>
      <c r="AG38" s="83"/>
      <c r="AH38" s="83"/>
      <c r="AI38" s="83"/>
      <c r="AJ38" s="83"/>
      <c r="AK38" s="83"/>
      <c r="AL38" s="83"/>
    </row>
    <row r="39" spans="1:267" s="151" customFormat="1" x14ac:dyDescent="0.2">
      <c r="A39" s="146">
        <f>'All data'!A39</f>
        <v>102</v>
      </c>
      <c r="B39" s="146">
        <v>2</v>
      </c>
      <c r="C39" s="146">
        <v>2</v>
      </c>
      <c r="D39" s="146">
        <v>0</v>
      </c>
      <c r="E39" s="146">
        <v>0</v>
      </c>
      <c r="F39" s="146">
        <v>1.5</v>
      </c>
      <c r="G39" s="146">
        <v>3</v>
      </c>
      <c r="H39" s="146" t="s">
        <v>43</v>
      </c>
      <c r="I39" s="146" t="s">
        <v>1242</v>
      </c>
      <c r="J39" s="146">
        <v>2</v>
      </c>
      <c r="K39" s="146">
        <v>1</v>
      </c>
      <c r="L39" s="146">
        <v>2</v>
      </c>
      <c r="M39" s="146">
        <v>2</v>
      </c>
      <c r="N39" s="146">
        <v>2</v>
      </c>
      <c r="O39" s="146">
        <v>2.5</v>
      </c>
      <c r="P39" s="146">
        <v>2</v>
      </c>
      <c r="Q39" s="146">
        <v>2</v>
      </c>
      <c r="R39" s="146">
        <v>2</v>
      </c>
      <c r="S39" s="146">
        <v>2</v>
      </c>
      <c r="T39" s="146">
        <v>2</v>
      </c>
      <c r="U39" s="146">
        <v>2.5</v>
      </c>
      <c r="V39" s="146">
        <v>0</v>
      </c>
      <c r="W39" s="146">
        <v>2</v>
      </c>
      <c r="X39" s="146">
        <v>2</v>
      </c>
      <c r="Y39" s="146" t="s">
        <v>1134</v>
      </c>
      <c r="Z39" s="146" t="s">
        <v>1137</v>
      </c>
      <c r="AA39" s="197"/>
      <c r="AB39" s="93"/>
      <c r="AC39" s="93"/>
      <c r="AD39" s="196"/>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c r="FB39" s="83"/>
      <c r="FC39" s="83"/>
      <c r="FD39" s="83"/>
      <c r="FE39" s="83"/>
      <c r="FF39" s="83"/>
      <c r="FG39" s="83"/>
      <c r="FH39" s="83"/>
      <c r="FI39" s="83"/>
      <c r="FJ39" s="83"/>
      <c r="FK39" s="83"/>
      <c r="FL39" s="83"/>
      <c r="FM39" s="83"/>
      <c r="FN39" s="83"/>
      <c r="FO39" s="83"/>
      <c r="FP39" s="83"/>
      <c r="FQ39" s="83"/>
      <c r="FR39" s="83"/>
      <c r="FS39" s="83"/>
      <c r="FT39" s="83"/>
      <c r="FU39" s="83"/>
      <c r="FV39" s="83"/>
      <c r="FW39" s="83"/>
      <c r="FX39" s="83"/>
      <c r="FY39" s="83"/>
      <c r="FZ39" s="83"/>
      <c r="GA39" s="83"/>
      <c r="GB39" s="83"/>
      <c r="GC39" s="83"/>
      <c r="GD39" s="83"/>
      <c r="GE39" s="83"/>
      <c r="GF39" s="83"/>
      <c r="GG39" s="83"/>
      <c r="GH39" s="83"/>
      <c r="GI39" s="83"/>
      <c r="GJ39" s="83"/>
      <c r="GK39" s="83"/>
      <c r="GL39" s="83"/>
      <c r="GM39" s="83"/>
      <c r="GN39" s="83"/>
      <c r="GO39" s="83"/>
      <c r="GP39" s="83"/>
      <c r="GQ39" s="83"/>
      <c r="GR39" s="83"/>
      <c r="GS39" s="83"/>
      <c r="GT39" s="83"/>
      <c r="GU39" s="83"/>
      <c r="GV39" s="83"/>
      <c r="GW39" s="83"/>
      <c r="GX39" s="83"/>
      <c r="GY39" s="83"/>
      <c r="GZ39" s="83"/>
      <c r="HA39" s="83"/>
      <c r="HB39" s="83"/>
      <c r="HC39" s="83"/>
      <c r="HD39" s="83"/>
      <c r="HE39" s="83"/>
      <c r="HF39" s="83"/>
      <c r="HG39" s="83"/>
      <c r="HH39" s="83"/>
      <c r="HI39" s="83"/>
      <c r="HJ39" s="83"/>
      <c r="HK39" s="83"/>
      <c r="HL39" s="83"/>
      <c r="HM39" s="83"/>
      <c r="HN39" s="83"/>
      <c r="HO39" s="83"/>
      <c r="HP39" s="83"/>
      <c r="HQ39" s="83"/>
      <c r="HR39" s="83"/>
      <c r="HS39" s="83"/>
      <c r="HT39" s="83"/>
      <c r="HU39" s="83"/>
      <c r="HV39" s="83"/>
      <c r="HW39" s="83"/>
      <c r="HX39" s="83"/>
      <c r="HY39" s="83"/>
      <c r="HZ39" s="83"/>
      <c r="IA39" s="83"/>
      <c r="IB39" s="83"/>
      <c r="IC39" s="83"/>
      <c r="ID39" s="83"/>
      <c r="IE39" s="83"/>
      <c r="IF39" s="83"/>
      <c r="IG39" s="83"/>
      <c r="IH39" s="83"/>
      <c r="II39" s="83"/>
      <c r="IJ39" s="83"/>
      <c r="IK39" s="83"/>
      <c r="IL39" s="83"/>
      <c r="IM39" s="83"/>
      <c r="IN39" s="83"/>
      <c r="IO39" s="83"/>
      <c r="IP39" s="83"/>
      <c r="IQ39" s="83"/>
      <c r="IR39" s="83"/>
      <c r="IS39" s="83"/>
      <c r="IT39" s="83"/>
      <c r="IU39" s="83"/>
      <c r="IV39" s="83"/>
      <c r="IW39" s="83"/>
      <c r="IX39" s="83"/>
      <c r="IY39" s="83"/>
      <c r="IZ39" s="83"/>
      <c r="JA39" s="83"/>
      <c r="JB39" s="83"/>
      <c r="JC39" s="83"/>
      <c r="JD39" s="83"/>
      <c r="JE39" s="83"/>
      <c r="JF39" s="83"/>
      <c r="JG39" s="83"/>
    </row>
    <row r="40" spans="1:267" x14ac:dyDescent="0.2">
      <c r="A40" s="79">
        <f>'All data'!A40</f>
        <v>108</v>
      </c>
      <c r="B40" s="80" t="s">
        <v>1142</v>
      </c>
      <c r="C40" s="80">
        <v>3</v>
      </c>
      <c r="D40" s="80">
        <v>2</v>
      </c>
      <c r="E40" s="80">
        <v>2</v>
      </c>
      <c r="F40" s="80">
        <v>2</v>
      </c>
      <c r="G40" s="18" t="s">
        <v>1133</v>
      </c>
      <c r="H40" s="18" t="s">
        <v>43</v>
      </c>
      <c r="I40" s="18" t="s">
        <v>1242</v>
      </c>
      <c r="J40" s="80">
        <v>2</v>
      </c>
      <c r="K40" s="80">
        <v>1</v>
      </c>
      <c r="L40" s="80">
        <v>2</v>
      </c>
      <c r="M40" s="80">
        <v>1</v>
      </c>
      <c r="N40" s="80" t="s">
        <v>1133</v>
      </c>
      <c r="O40" s="80">
        <v>2</v>
      </c>
      <c r="P40" s="80">
        <v>3</v>
      </c>
      <c r="Q40" s="80">
        <v>2</v>
      </c>
      <c r="R40" s="80">
        <v>2</v>
      </c>
      <c r="S40" s="80">
        <v>2</v>
      </c>
      <c r="T40" s="80">
        <v>2</v>
      </c>
      <c r="U40" s="80">
        <v>2</v>
      </c>
      <c r="V40" s="81">
        <v>1</v>
      </c>
      <c r="W40" s="80">
        <v>2</v>
      </c>
      <c r="X40" s="80">
        <v>2</v>
      </c>
      <c r="Y40" s="18" t="s">
        <v>41</v>
      </c>
      <c r="Z40" s="18" t="s">
        <v>41</v>
      </c>
      <c r="AA40" s="197"/>
      <c r="AD40" s="196"/>
      <c r="AE40" s="83"/>
      <c r="AF40" s="83"/>
      <c r="AG40" s="83"/>
      <c r="AH40" s="83"/>
      <c r="AI40" s="83"/>
      <c r="AJ40" s="83"/>
      <c r="AK40" s="83"/>
      <c r="AL40" s="83"/>
    </row>
    <row r="41" spans="1:267" s="151" customFormat="1" x14ac:dyDescent="0.2">
      <c r="A41" s="146">
        <f>'All data'!A41</f>
        <v>110</v>
      </c>
      <c r="B41" s="152">
        <v>2</v>
      </c>
      <c r="C41" s="152">
        <v>3</v>
      </c>
      <c r="D41" s="152">
        <v>2</v>
      </c>
      <c r="E41" s="152">
        <v>2</v>
      </c>
      <c r="F41" s="152">
        <v>2</v>
      </c>
      <c r="G41" s="146">
        <v>3</v>
      </c>
      <c r="H41" s="146" t="s">
        <v>43</v>
      </c>
      <c r="I41" s="146" t="s">
        <v>1242</v>
      </c>
      <c r="J41" s="152">
        <v>2</v>
      </c>
      <c r="K41" s="152">
        <v>1</v>
      </c>
      <c r="L41" s="152">
        <v>2</v>
      </c>
      <c r="M41" s="152">
        <v>2</v>
      </c>
      <c r="N41" s="152" t="s">
        <v>1133</v>
      </c>
      <c r="O41" s="152">
        <v>2</v>
      </c>
      <c r="P41" s="152">
        <v>3</v>
      </c>
      <c r="Q41" s="152">
        <v>2</v>
      </c>
      <c r="R41" s="152" t="s">
        <v>1133</v>
      </c>
      <c r="S41" s="152">
        <v>2</v>
      </c>
      <c r="T41" s="152">
        <v>2</v>
      </c>
      <c r="U41" s="152">
        <v>2</v>
      </c>
      <c r="V41" s="153">
        <v>0</v>
      </c>
      <c r="W41" s="152">
        <v>1</v>
      </c>
      <c r="X41" s="152">
        <v>2</v>
      </c>
      <c r="Y41" s="146" t="s">
        <v>41</v>
      </c>
      <c r="Z41" s="146" t="s">
        <v>41</v>
      </c>
      <c r="AA41" s="197"/>
      <c r="AB41" s="93"/>
      <c r="AC41" s="93"/>
      <c r="AD41" s="196"/>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c r="EN41" s="83"/>
      <c r="EO41" s="83"/>
      <c r="EP41" s="83"/>
      <c r="EQ41" s="83"/>
      <c r="ER41" s="83"/>
      <c r="ES41" s="83"/>
      <c r="ET41" s="83"/>
      <c r="EU41" s="83"/>
      <c r="EV41" s="83"/>
      <c r="EW41" s="83"/>
      <c r="EX41" s="83"/>
      <c r="EY41" s="83"/>
      <c r="EZ41" s="83"/>
      <c r="FA41" s="83"/>
      <c r="FB41" s="83"/>
      <c r="FC41" s="83"/>
      <c r="FD41" s="83"/>
      <c r="FE41" s="83"/>
      <c r="FF41" s="83"/>
      <c r="FG41" s="83"/>
      <c r="FH41" s="83"/>
      <c r="FI41" s="83"/>
      <c r="FJ41" s="83"/>
      <c r="FK41" s="83"/>
      <c r="FL41" s="83"/>
      <c r="FM41" s="83"/>
      <c r="FN41" s="83"/>
      <c r="FO41" s="83"/>
      <c r="FP41" s="83"/>
      <c r="FQ41" s="83"/>
      <c r="FR41" s="83"/>
      <c r="FS41" s="83"/>
      <c r="FT41" s="83"/>
      <c r="FU41" s="83"/>
      <c r="FV41" s="83"/>
      <c r="FW41" s="83"/>
      <c r="FX41" s="83"/>
      <c r="FY41" s="83"/>
      <c r="FZ41" s="83"/>
      <c r="GA41" s="83"/>
      <c r="GB41" s="83"/>
      <c r="GC41" s="83"/>
      <c r="GD41" s="83"/>
      <c r="GE41" s="83"/>
      <c r="GF41" s="83"/>
      <c r="GG41" s="83"/>
      <c r="GH41" s="83"/>
      <c r="GI41" s="83"/>
      <c r="GJ41" s="83"/>
      <c r="GK41" s="83"/>
      <c r="GL41" s="83"/>
      <c r="GM41" s="83"/>
      <c r="GN41" s="83"/>
      <c r="GO41" s="83"/>
      <c r="GP41" s="83"/>
      <c r="GQ41" s="83"/>
      <c r="GR41" s="83"/>
      <c r="GS41" s="83"/>
      <c r="GT41" s="83"/>
      <c r="GU41" s="83"/>
      <c r="GV41" s="83"/>
      <c r="GW41" s="83"/>
      <c r="GX41" s="83"/>
      <c r="GY41" s="83"/>
      <c r="GZ41" s="83"/>
      <c r="HA41" s="83"/>
      <c r="HB41" s="83"/>
      <c r="HC41" s="83"/>
      <c r="HD41" s="83"/>
      <c r="HE41" s="83"/>
      <c r="HF41" s="83"/>
      <c r="HG41" s="83"/>
      <c r="HH41" s="83"/>
      <c r="HI41" s="83"/>
      <c r="HJ41" s="83"/>
      <c r="HK41" s="83"/>
      <c r="HL41" s="83"/>
      <c r="HM41" s="83"/>
      <c r="HN41" s="83"/>
      <c r="HO41" s="83"/>
      <c r="HP41" s="83"/>
      <c r="HQ41" s="83"/>
      <c r="HR41" s="83"/>
      <c r="HS41" s="83"/>
      <c r="HT41" s="83"/>
      <c r="HU41" s="83"/>
      <c r="HV41" s="83"/>
      <c r="HW41" s="83"/>
      <c r="HX41" s="83"/>
      <c r="HY41" s="83"/>
      <c r="HZ41" s="83"/>
      <c r="IA41" s="83"/>
      <c r="IB41" s="83"/>
      <c r="IC41" s="83"/>
      <c r="ID41" s="83"/>
      <c r="IE41" s="83"/>
      <c r="IF41" s="83"/>
      <c r="IG41" s="83"/>
      <c r="IH41" s="83"/>
      <c r="II41" s="83"/>
      <c r="IJ41" s="83"/>
      <c r="IK41" s="83"/>
      <c r="IL41" s="83"/>
      <c r="IM41" s="83"/>
      <c r="IN41" s="83"/>
      <c r="IO41" s="83"/>
      <c r="IP41" s="83"/>
      <c r="IQ41" s="83"/>
      <c r="IR41" s="83"/>
      <c r="IS41" s="83"/>
      <c r="IT41" s="83"/>
      <c r="IU41" s="83"/>
      <c r="IV41" s="83"/>
      <c r="IW41" s="83"/>
      <c r="IX41" s="83"/>
      <c r="IY41" s="83"/>
      <c r="IZ41" s="83"/>
      <c r="JA41" s="83"/>
      <c r="JB41" s="83"/>
      <c r="JC41" s="83"/>
      <c r="JD41" s="83"/>
      <c r="JE41" s="83"/>
      <c r="JF41" s="83"/>
      <c r="JG41" s="83"/>
    </row>
    <row r="42" spans="1:267" x14ac:dyDescent="0.2">
      <c r="A42" s="79">
        <f>'All data'!A42</f>
        <v>114</v>
      </c>
      <c r="B42" s="80">
        <v>2</v>
      </c>
      <c r="C42" s="80">
        <v>3</v>
      </c>
      <c r="D42" s="80">
        <v>0</v>
      </c>
      <c r="E42" s="80">
        <v>0</v>
      </c>
      <c r="F42" s="80">
        <v>2</v>
      </c>
      <c r="G42" s="18" t="s">
        <v>1133</v>
      </c>
      <c r="H42" s="18" t="s">
        <v>43</v>
      </c>
      <c r="I42" s="18" t="s">
        <v>1242</v>
      </c>
      <c r="J42" s="80">
        <v>2</v>
      </c>
      <c r="K42" s="80">
        <v>1</v>
      </c>
      <c r="L42" s="80">
        <v>2</v>
      </c>
      <c r="M42" s="80">
        <v>2</v>
      </c>
      <c r="N42" s="80">
        <v>2</v>
      </c>
      <c r="O42" s="80">
        <v>2</v>
      </c>
      <c r="P42" s="80">
        <v>3</v>
      </c>
      <c r="Q42" s="80">
        <v>2</v>
      </c>
      <c r="R42" s="80">
        <v>2</v>
      </c>
      <c r="S42" s="80">
        <v>2</v>
      </c>
      <c r="T42" s="80">
        <v>2</v>
      </c>
      <c r="U42" s="80">
        <v>2</v>
      </c>
      <c r="V42" s="81">
        <v>1</v>
      </c>
      <c r="W42" s="80">
        <v>1</v>
      </c>
      <c r="X42" s="80">
        <v>2</v>
      </c>
      <c r="Y42" s="18" t="s">
        <v>1136</v>
      </c>
      <c r="Z42" s="18" t="s">
        <v>41</v>
      </c>
      <c r="AA42" s="197"/>
      <c r="AD42" s="196"/>
      <c r="AE42" s="83"/>
      <c r="AF42" s="83"/>
      <c r="AG42" s="83"/>
      <c r="AH42" s="83"/>
      <c r="AI42" s="83"/>
      <c r="AJ42" s="83"/>
      <c r="AK42" s="83"/>
      <c r="AL42" s="83"/>
    </row>
    <row r="43" spans="1:267" s="151" customFormat="1" x14ac:dyDescent="0.2">
      <c r="A43" s="146">
        <f>'All data'!A43</f>
        <v>115</v>
      </c>
      <c r="B43" s="146">
        <v>2</v>
      </c>
      <c r="C43" s="146">
        <v>3</v>
      </c>
      <c r="D43" s="146">
        <v>0</v>
      </c>
      <c r="E43" s="146">
        <v>0</v>
      </c>
      <c r="F43" s="146">
        <v>2</v>
      </c>
      <c r="G43" s="146">
        <v>3</v>
      </c>
      <c r="H43" s="146" t="s">
        <v>43</v>
      </c>
      <c r="I43" s="146" t="s">
        <v>1242</v>
      </c>
      <c r="J43" s="146">
        <v>2</v>
      </c>
      <c r="K43" s="146">
        <v>2</v>
      </c>
      <c r="L43" s="146">
        <v>2</v>
      </c>
      <c r="M43" s="146">
        <v>2</v>
      </c>
      <c r="N43" s="146">
        <v>2</v>
      </c>
      <c r="O43" s="146">
        <v>2</v>
      </c>
      <c r="P43" s="146">
        <v>3</v>
      </c>
      <c r="Q43" s="146">
        <v>2</v>
      </c>
      <c r="R43" s="146">
        <v>2</v>
      </c>
      <c r="S43" s="146">
        <v>0</v>
      </c>
      <c r="T43" s="146">
        <v>2</v>
      </c>
      <c r="U43" s="146">
        <v>2</v>
      </c>
      <c r="V43" s="146">
        <v>2</v>
      </c>
      <c r="W43" s="146">
        <v>2</v>
      </c>
      <c r="X43" s="146">
        <v>2</v>
      </c>
      <c r="Y43" s="146" t="s">
        <v>41</v>
      </c>
      <c r="Z43" s="146" t="s">
        <v>43</v>
      </c>
      <c r="AA43" s="197"/>
      <c r="AB43" s="93"/>
      <c r="AC43" s="93"/>
      <c r="AD43" s="196"/>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c r="EN43" s="83"/>
      <c r="EO43" s="83"/>
      <c r="EP43" s="83"/>
      <c r="EQ43" s="83"/>
      <c r="ER43" s="83"/>
      <c r="ES43" s="83"/>
      <c r="ET43" s="83"/>
      <c r="EU43" s="83"/>
      <c r="EV43" s="83"/>
      <c r="EW43" s="83"/>
      <c r="EX43" s="83"/>
      <c r="EY43" s="83"/>
      <c r="EZ43" s="83"/>
      <c r="FA43" s="83"/>
      <c r="FB43" s="83"/>
      <c r="FC43" s="83"/>
      <c r="FD43" s="83"/>
      <c r="FE43" s="83"/>
      <c r="FF43" s="83"/>
      <c r="FG43" s="83"/>
      <c r="FH43" s="83"/>
      <c r="FI43" s="83"/>
      <c r="FJ43" s="83"/>
      <c r="FK43" s="83"/>
      <c r="FL43" s="83"/>
      <c r="FM43" s="83"/>
      <c r="FN43" s="83"/>
      <c r="FO43" s="83"/>
      <c r="FP43" s="83"/>
      <c r="FQ43" s="83"/>
      <c r="FR43" s="83"/>
      <c r="FS43" s="83"/>
      <c r="FT43" s="83"/>
      <c r="FU43" s="83"/>
      <c r="FV43" s="83"/>
      <c r="FW43" s="83"/>
      <c r="FX43" s="83"/>
      <c r="FY43" s="83"/>
      <c r="FZ43" s="83"/>
      <c r="GA43" s="83"/>
      <c r="GB43" s="83"/>
      <c r="GC43" s="83"/>
      <c r="GD43" s="83"/>
      <c r="GE43" s="83"/>
      <c r="GF43" s="83"/>
      <c r="GG43" s="83"/>
      <c r="GH43" s="83"/>
      <c r="GI43" s="83"/>
      <c r="GJ43" s="83"/>
      <c r="GK43" s="83"/>
      <c r="GL43" s="83"/>
      <c r="GM43" s="83"/>
      <c r="GN43" s="83"/>
      <c r="GO43" s="83"/>
      <c r="GP43" s="83"/>
      <c r="GQ43" s="83"/>
      <c r="GR43" s="83"/>
      <c r="GS43" s="83"/>
      <c r="GT43" s="83"/>
      <c r="GU43" s="83"/>
      <c r="GV43" s="83"/>
      <c r="GW43" s="83"/>
      <c r="GX43" s="83"/>
      <c r="GY43" s="83"/>
      <c r="GZ43" s="83"/>
      <c r="HA43" s="83"/>
      <c r="HB43" s="83"/>
      <c r="HC43" s="83"/>
      <c r="HD43" s="83"/>
      <c r="HE43" s="83"/>
      <c r="HF43" s="83"/>
      <c r="HG43" s="83"/>
      <c r="HH43" s="83"/>
      <c r="HI43" s="83"/>
      <c r="HJ43" s="83"/>
      <c r="HK43" s="83"/>
      <c r="HL43" s="83"/>
      <c r="HM43" s="83"/>
      <c r="HN43" s="83"/>
      <c r="HO43" s="83"/>
      <c r="HP43" s="83"/>
      <c r="HQ43" s="83"/>
      <c r="HR43" s="83"/>
      <c r="HS43" s="83"/>
      <c r="HT43" s="83"/>
      <c r="HU43" s="83"/>
      <c r="HV43" s="83"/>
      <c r="HW43" s="83"/>
      <c r="HX43" s="83"/>
      <c r="HY43" s="83"/>
      <c r="HZ43" s="83"/>
      <c r="IA43" s="83"/>
      <c r="IB43" s="83"/>
      <c r="IC43" s="83"/>
      <c r="ID43" s="83"/>
      <c r="IE43" s="83"/>
      <c r="IF43" s="83"/>
      <c r="IG43" s="83"/>
      <c r="IH43" s="83"/>
      <c r="II43" s="83"/>
      <c r="IJ43" s="83"/>
      <c r="IK43" s="83"/>
      <c r="IL43" s="83"/>
      <c r="IM43" s="83"/>
      <c r="IN43" s="83"/>
      <c r="IO43" s="83"/>
      <c r="IP43" s="83"/>
      <c r="IQ43" s="83"/>
      <c r="IR43" s="83"/>
      <c r="IS43" s="83"/>
      <c r="IT43" s="83"/>
      <c r="IU43" s="83"/>
      <c r="IV43" s="83"/>
      <c r="IW43" s="83"/>
      <c r="IX43" s="83"/>
      <c r="IY43" s="83"/>
      <c r="IZ43" s="83"/>
      <c r="JA43" s="83"/>
      <c r="JB43" s="83"/>
      <c r="JC43" s="83"/>
      <c r="JD43" s="83"/>
      <c r="JE43" s="83"/>
      <c r="JF43" s="83"/>
      <c r="JG43" s="83"/>
    </row>
    <row r="44" spans="1:267" x14ac:dyDescent="0.2">
      <c r="A44" s="79">
        <f>'All data'!A44</f>
        <v>116</v>
      </c>
      <c r="B44" s="18">
        <v>2</v>
      </c>
      <c r="C44" s="18">
        <v>3</v>
      </c>
      <c r="D44" s="18">
        <v>0</v>
      </c>
      <c r="E44" s="18">
        <v>0</v>
      </c>
      <c r="F44" s="18">
        <v>1</v>
      </c>
      <c r="G44" s="18">
        <v>3</v>
      </c>
      <c r="H44" s="18" t="s">
        <v>43</v>
      </c>
      <c r="I44" s="18" t="s">
        <v>1242</v>
      </c>
      <c r="J44" s="18">
        <v>2</v>
      </c>
      <c r="K44" s="18">
        <v>1</v>
      </c>
      <c r="L44" s="18">
        <v>2</v>
      </c>
      <c r="M44" s="18">
        <v>2</v>
      </c>
      <c r="N44" s="18">
        <v>2</v>
      </c>
      <c r="O44" s="18">
        <v>2</v>
      </c>
      <c r="P44" s="18">
        <v>3</v>
      </c>
      <c r="Q44" s="18">
        <v>2</v>
      </c>
      <c r="R44" s="18">
        <v>2</v>
      </c>
      <c r="S44" s="18">
        <v>1</v>
      </c>
      <c r="T44" s="18">
        <v>2</v>
      </c>
      <c r="U44" s="18">
        <v>2</v>
      </c>
      <c r="V44" s="18">
        <v>1</v>
      </c>
      <c r="W44" s="18">
        <v>1</v>
      </c>
      <c r="X44" s="18">
        <v>1</v>
      </c>
      <c r="Y44" s="18" t="s">
        <v>41</v>
      </c>
      <c r="Z44" s="18" t="s">
        <v>41</v>
      </c>
      <c r="AA44" s="197"/>
      <c r="AD44" s="196"/>
      <c r="AE44" s="83"/>
      <c r="AF44" s="83"/>
      <c r="AG44" s="83"/>
      <c r="AH44" s="83"/>
      <c r="AI44" s="83"/>
      <c r="AJ44" s="83"/>
      <c r="AK44" s="83"/>
      <c r="AL44" s="83"/>
    </row>
    <row r="45" spans="1:267" s="151" customFormat="1" ht="12" customHeight="1" x14ac:dyDescent="0.2">
      <c r="A45" s="146">
        <f>'All data'!A45</f>
        <v>117</v>
      </c>
      <c r="B45" s="146">
        <v>2</v>
      </c>
      <c r="C45" s="146">
        <v>3</v>
      </c>
      <c r="D45" s="146">
        <v>0</v>
      </c>
      <c r="E45" s="146">
        <v>0</v>
      </c>
      <c r="F45" s="146">
        <v>1</v>
      </c>
      <c r="G45" s="146" t="s">
        <v>1133</v>
      </c>
      <c r="H45" s="146" t="s">
        <v>43</v>
      </c>
      <c r="I45" s="146" t="s">
        <v>1242</v>
      </c>
      <c r="J45" s="146">
        <v>2</v>
      </c>
      <c r="K45" s="146">
        <v>1</v>
      </c>
      <c r="L45" s="146">
        <v>2</v>
      </c>
      <c r="M45" s="146">
        <v>2</v>
      </c>
      <c r="N45" s="146">
        <v>2</v>
      </c>
      <c r="O45" s="146">
        <v>2</v>
      </c>
      <c r="P45" s="146">
        <v>3</v>
      </c>
      <c r="Q45" s="146">
        <v>2</v>
      </c>
      <c r="R45" s="146">
        <v>2</v>
      </c>
      <c r="S45" s="146">
        <v>2</v>
      </c>
      <c r="T45" s="146">
        <v>2</v>
      </c>
      <c r="U45" s="146">
        <v>2</v>
      </c>
      <c r="V45" s="146">
        <v>1</v>
      </c>
      <c r="W45" s="146">
        <v>1</v>
      </c>
      <c r="X45" s="146">
        <v>2</v>
      </c>
      <c r="Y45" s="146" t="s">
        <v>41</v>
      </c>
      <c r="Z45" s="146" t="s">
        <v>41</v>
      </c>
      <c r="AA45" s="197"/>
      <c r="AB45" s="93"/>
      <c r="AC45" s="93"/>
      <c r="AD45" s="196"/>
      <c r="AE45" s="83"/>
      <c r="AF45" s="83"/>
      <c r="AG45" s="83"/>
      <c r="AH45" s="83"/>
      <c r="AI45" s="83"/>
      <c r="AJ45" s="83"/>
      <c r="AK45" s="83"/>
      <c r="AL45" s="83"/>
      <c r="AM45" s="84"/>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c r="EN45" s="83"/>
      <c r="EO45" s="83"/>
      <c r="EP45" s="83"/>
      <c r="EQ45" s="83"/>
      <c r="ER45" s="83"/>
      <c r="ES45" s="83"/>
      <c r="ET45" s="83"/>
      <c r="EU45" s="83"/>
      <c r="EV45" s="83"/>
      <c r="EW45" s="83"/>
      <c r="EX45" s="83"/>
      <c r="EY45" s="83"/>
      <c r="EZ45" s="83"/>
      <c r="FA45" s="83"/>
      <c r="FB45" s="83"/>
      <c r="FC45" s="83"/>
      <c r="FD45" s="83"/>
      <c r="FE45" s="83"/>
      <c r="FF45" s="83"/>
      <c r="FG45" s="83"/>
      <c r="FH45" s="83"/>
      <c r="FI45" s="83"/>
      <c r="FJ45" s="83"/>
      <c r="FK45" s="83"/>
      <c r="FL45" s="83"/>
      <c r="FM45" s="83"/>
      <c r="FN45" s="83"/>
      <c r="FO45" s="83"/>
      <c r="FP45" s="83"/>
      <c r="FQ45" s="83"/>
      <c r="FR45" s="83"/>
      <c r="FS45" s="83"/>
      <c r="FT45" s="83"/>
      <c r="FU45" s="83"/>
      <c r="FV45" s="83"/>
      <c r="FW45" s="83"/>
      <c r="FX45" s="83"/>
      <c r="FY45" s="83"/>
      <c r="FZ45" s="83"/>
      <c r="GA45" s="83"/>
      <c r="GB45" s="83"/>
      <c r="GC45" s="83"/>
      <c r="GD45" s="83"/>
      <c r="GE45" s="83"/>
      <c r="GF45" s="83"/>
      <c r="GG45" s="83"/>
      <c r="GH45" s="83"/>
      <c r="GI45" s="83"/>
      <c r="GJ45" s="83"/>
      <c r="GK45" s="83"/>
      <c r="GL45" s="83"/>
      <c r="GM45" s="83"/>
      <c r="GN45" s="83"/>
      <c r="GO45" s="83"/>
      <c r="GP45" s="83"/>
      <c r="GQ45" s="83"/>
      <c r="GR45" s="83"/>
      <c r="GS45" s="83"/>
      <c r="GT45" s="83"/>
      <c r="GU45" s="83"/>
      <c r="GV45" s="83"/>
      <c r="GW45" s="83"/>
      <c r="GX45" s="83"/>
      <c r="GY45" s="83"/>
      <c r="GZ45" s="83"/>
      <c r="HA45" s="83"/>
      <c r="HB45" s="83"/>
      <c r="HC45" s="83"/>
      <c r="HD45" s="83"/>
      <c r="HE45" s="83"/>
      <c r="HF45" s="83"/>
      <c r="HG45" s="83"/>
      <c r="HH45" s="83"/>
      <c r="HI45" s="83"/>
      <c r="HJ45" s="83"/>
      <c r="HK45" s="83"/>
      <c r="HL45" s="83"/>
      <c r="HM45" s="83"/>
      <c r="HN45" s="83"/>
      <c r="HO45" s="83"/>
      <c r="HP45" s="83"/>
      <c r="HQ45" s="83"/>
      <c r="HR45" s="83"/>
      <c r="HS45" s="83"/>
      <c r="HT45" s="83"/>
      <c r="HU45" s="83"/>
      <c r="HV45" s="83"/>
      <c r="HW45" s="83"/>
      <c r="HX45" s="83"/>
      <c r="HY45" s="83"/>
      <c r="HZ45" s="83"/>
      <c r="IA45" s="83"/>
      <c r="IB45" s="83"/>
      <c r="IC45" s="83"/>
      <c r="ID45" s="83"/>
      <c r="IE45" s="83"/>
      <c r="IF45" s="83"/>
      <c r="IG45" s="83"/>
      <c r="IH45" s="83"/>
      <c r="II45" s="83"/>
      <c r="IJ45" s="83"/>
      <c r="IK45" s="83"/>
      <c r="IL45" s="83"/>
      <c r="IM45" s="83"/>
      <c r="IN45" s="83"/>
      <c r="IO45" s="83"/>
      <c r="IP45" s="83"/>
      <c r="IQ45" s="83"/>
      <c r="IR45" s="83"/>
      <c r="IS45" s="83"/>
      <c r="IT45" s="83"/>
      <c r="IU45" s="83"/>
      <c r="IV45" s="83"/>
      <c r="IW45" s="83"/>
      <c r="IX45" s="83"/>
      <c r="IY45" s="83"/>
      <c r="IZ45" s="83"/>
      <c r="JA45" s="83"/>
      <c r="JB45" s="83"/>
      <c r="JC45" s="83"/>
      <c r="JD45" s="83"/>
      <c r="JE45" s="83"/>
      <c r="JF45" s="83"/>
      <c r="JG45" s="83"/>
    </row>
    <row r="46" spans="1:267" x14ac:dyDescent="0.2">
      <c r="A46" s="79">
        <f>'All data'!A46</f>
        <v>118</v>
      </c>
      <c r="B46" s="18">
        <v>2</v>
      </c>
      <c r="C46" s="18">
        <v>3</v>
      </c>
      <c r="D46" s="18">
        <v>0</v>
      </c>
      <c r="E46" s="18">
        <v>0</v>
      </c>
      <c r="F46" s="18">
        <v>1.5</v>
      </c>
      <c r="G46" s="18" t="s">
        <v>1133</v>
      </c>
      <c r="H46" s="18" t="s">
        <v>43</v>
      </c>
      <c r="I46" s="18" t="s">
        <v>1242</v>
      </c>
      <c r="J46" s="18">
        <v>2</v>
      </c>
      <c r="K46" s="18">
        <v>1</v>
      </c>
      <c r="L46" s="18">
        <v>1</v>
      </c>
      <c r="M46" s="18">
        <v>2</v>
      </c>
      <c r="N46" s="18">
        <v>2</v>
      </c>
      <c r="O46" s="18">
        <v>2</v>
      </c>
      <c r="P46" s="18">
        <v>3</v>
      </c>
      <c r="Q46" s="18">
        <v>2</v>
      </c>
      <c r="R46" s="18">
        <v>2</v>
      </c>
      <c r="S46" s="18">
        <v>2</v>
      </c>
      <c r="T46" s="18">
        <v>2</v>
      </c>
      <c r="U46" s="18">
        <v>2</v>
      </c>
      <c r="V46" s="18">
        <v>1</v>
      </c>
      <c r="W46" s="18">
        <v>2</v>
      </c>
      <c r="X46" s="18">
        <v>2</v>
      </c>
      <c r="Y46" s="18" t="s">
        <v>1137</v>
      </c>
      <c r="Z46" s="18" t="s">
        <v>41</v>
      </c>
      <c r="AA46" s="197"/>
      <c r="AD46" s="196"/>
      <c r="AE46" s="83"/>
      <c r="AF46" s="83"/>
      <c r="AG46" s="83"/>
      <c r="AH46" s="83"/>
      <c r="AI46" s="83"/>
      <c r="AJ46" s="83"/>
      <c r="AK46" s="83"/>
      <c r="AL46" s="83"/>
    </row>
    <row r="47" spans="1:267" s="151" customFormat="1" x14ac:dyDescent="0.2">
      <c r="A47" s="146">
        <f>'All data'!A47</f>
        <v>120</v>
      </c>
      <c r="B47" s="146">
        <v>1</v>
      </c>
      <c r="C47" s="146">
        <v>3</v>
      </c>
      <c r="D47" s="146">
        <v>2</v>
      </c>
      <c r="E47" s="146">
        <v>2</v>
      </c>
      <c r="F47" s="146">
        <v>2</v>
      </c>
      <c r="G47" s="146">
        <v>3</v>
      </c>
      <c r="H47" s="146" t="s">
        <v>43</v>
      </c>
      <c r="I47" s="146" t="s">
        <v>1242</v>
      </c>
      <c r="J47" s="146">
        <v>2</v>
      </c>
      <c r="K47" s="146">
        <v>1</v>
      </c>
      <c r="L47" s="146">
        <v>1</v>
      </c>
      <c r="M47" s="146">
        <v>1</v>
      </c>
      <c r="N47" s="146">
        <v>1</v>
      </c>
      <c r="O47" s="146">
        <v>1</v>
      </c>
      <c r="P47" s="146">
        <v>3</v>
      </c>
      <c r="Q47" s="146">
        <v>2</v>
      </c>
      <c r="R47" s="146">
        <v>1</v>
      </c>
      <c r="S47" s="146">
        <v>2</v>
      </c>
      <c r="T47" s="146">
        <v>2</v>
      </c>
      <c r="U47" s="146">
        <v>1</v>
      </c>
      <c r="V47" s="146">
        <v>0</v>
      </c>
      <c r="W47" s="146">
        <v>1</v>
      </c>
      <c r="X47" s="146">
        <v>2</v>
      </c>
      <c r="Y47" s="146" t="s">
        <v>981</v>
      </c>
      <c r="Z47" s="146" t="s">
        <v>981</v>
      </c>
      <c r="AA47" s="197"/>
      <c r="AB47" s="93"/>
      <c r="AC47" s="93"/>
      <c r="AD47" s="196"/>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c r="EN47" s="83"/>
      <c r="EO47" s="83"/>
      <c r="EP47" s="83"/>
      <c r="EQ47" s="83"/>
      <c r="ER47" s="83"/>
      <c r="ES47" s="83"/>
      <c r="ET47" s="83"/>
      <c r="EU47" s="83"/>
      <c r="EV47" s="83"/>
      <c r="EW47" s="83"/>
      <c r="EX47" s="83"/>
      <c r="EY47" s="83"/>
      <c r="EZ47" s="83"/>
      <c r="FA47" s="83"/>
      <c r="FB47" s="83"/>
      <c r="FC47" s="83"/>
      <c r="FD47" s="83"/>
      <c r="FE47" s="83"/>
      <c r="FF47" s="83"/>
      <c r="FG47" s="83"/>
      <c r="FH47" s="83"/>
      <c r="FI47" s="83"/>
      <c r="FJ47" s="83"/>
      <c r="FK47" s="83"/>
      <c r="FL47" s="83"/>
      <c r="FM47" s="83"/>
      <c r="FN47" s="83"/>
      <c r="FO47" s="83"/>
      <c r="FP47" s="83"/>
      <c r="FQ47" s="83"/>
      <c r="FR47" s="83"/>
      <c r="FS47" s="83"/>
      <c r="FT47" s="83"/>
      <c r="FU47" s="83"/>
      <c r="FV47" s="83"/>
      <c r="FW47" s="83"/>
      <c r="FX47" s="83"/>
      <c r="FY47" s="83"/>
      <c r="FZ47" s="83"/>
      <c r="GA47" s="83"/>
      <c r="GB47" s="83"/>
      <c r="GC47" s="83"/>
      <c r="GD47" s="83"/>
      <c r="GE47" s="83"/>
      <c r="GF47" s="83"/>
      <c r="GG47" s="83"/>
      <c r="GH47" s="83"/>
      <c r="GI47" s="83"/>
      <c r="GJ47" s="83"/>
      <c r="GK47" s="83"/>
      <c r="GL47" s="83"/>
      <c r="GM47" s="83"/>
      <c r="GN47" s="83"/>
      <c r="GO47" s="83"/>
      <c r="GP47" s="83"/>
      <c r="GQ47" s="83"/>
      <c r="GR47" s="83"/>
      <c r="GS47" s="83"/>
      <c r="GT47" s="83"/>
      <c r="GU47" s="83"/>
      <c r="GV47" s="83"/>
      <c r="GW47" s="83"/>
      <c r="GX47" s="83"/>
      <c r="GY47" s="83"/>
      <c r="GZ47" s="83"/>
      <c r="HA47" s="83"/>
      <c r="HB47" s="83"/>
      <c r="HC47" s="83"/>
      <c r="HD47" s="83"/>
      <c r="HE47" s="83"/>
      <c r="HF47" s="83"/>
      <c r="HG47" s="83"/>
      <c r="HH47" s="83"/>
      <c r="HI47" s="83"/>
      <c r="HJ47" s="83"/>
      <c r="HK47" s="83"/>
      <c r="HL47" s="83"/>
      <c r="HM47" s="83"/>
      <c r="HN47" s="83"/>
      <c r="HO47" s="83"/>
      <c r="HP47" s="83"/>
      <c r="HQ47" s="83"/>
      <c r="HR47" s="83"/>
      <c r="HS47" s="83"/>
      <c r="HT47" s="83"/>
      <c r="HU47" s="83"/>
      <c r="HV47" s="83"/>
      <c r="HW47" s="83"/>
      <c r="HX47" s="83"/>
      <c r="HY47" s="83"/>
      <c r="HZ47" s="83"/>
      <c r="IA47" s="83"/>
      <c r="IB47" s="83"/>
      <c r="IC47" s="83"/>
      <c r="ID47" s="83"/>
      <c r="IE47" s="83"/>
      <c r="IF47" s="83"/>
      <c r="IG47" s="83"/>
      <c r="IH47" s="83"/>
      <c r="II47" s="83"/>
      <c r="IJ47" s="83"/>
      <c r="IK47" s="83"/>
      <c r="IL47" s="83"/>
      <c r="IM47" s="83"/>
      <c r="IN47" s="83"/>
      <c r="IO47" s="83"/>
      <c r="IP47" s="83"/>
      <c r="IQ47" s="83"/>
      <c r="IR47" s="83"/>
      <c r="IS47" s="83"/>
      <c r="IT47" s="83"/>
      <c r="IU47" s="83"/>
      <c r="IV47" s="83"/>
      <c r="IW47" s="83"/>
      <c r="IX47" s="83"/>
      <c r="IY47" s="83"/>
      <c r="IZ47" s="83"/>
      <c r="JA47" s="83"/>
      <c r="JB47" s="83"/>
      <c r="JC47" s="83"/>
      <c r="JD47" s="83"/>
      <c r="JE47" s="83"/>
      <c r="JF47" s="83"/>
      <c r="JG47" s="83"/>
    </row>
    <row r="48" spans="1:267" x14ac:dyDescent="0.2">
      <c r="A48" s="79">
        <f>'All data'!A48</f>
        <v>122</v>
      </c>
      <c r="B48" s="18">
        <v>3</v>
      </c>
      <c r="C48" s="18">
        <v>3</v>
      </c>
      <c r="D48" s="18">
        <v>0</v>
      </c>
      <c r="E48" s="18">
        <v>0</v>
      </c>
      <c r="F48" s="18">
        <v>2</v>
      </c>
      <c r="G48" s="18">
        <v>3</v>
      </c>
      <c r="H48" s="18" t="s">
        <v>43</v>
      </c>
      <c r="I48" s="18" t="s">
        <v>1242</v>
      </c>
      <c r="J48" s="18">
        <v>2</v>
      </c>
      <c r="K48" s="18">
        <v>1</v>
      </c>
      <c r="L48" s="18">
        <v>3</v>
      </c>
      <c r="M48" s="18">
        <v>3</v>
      </c>
      <c r="N48" s="18">
        <v>3</v>
      </c>
      <c r="O48" s="18">
        <v>2</v>
      </c>
      <c r="P48" s="18">
        <v>3</v>
      </c>
      <c r="Q48" s="18">
        <v>2</v>
      </c>
      <c r="R48" s="18">
        <v>2</v>
      </c>
      <c r="S48" s="18">
        <v>2</v>
      </c>
      <c r="T48" s="18">
        <v>2</v>
      </c>
      <c r="U48" s="18">
        <v>2</v>
      </c>
      <c r="V48" s="18">
        <v>1</v>
      </c>
      <c r="W48" s="18">
        <v>2</v>
      </c>
      <c r="X48" s="18">
        <v>2</v>
      </c>
      <c r="Y48" s="18" t="s">
        <v>41</v>
      </c>
      <c r="Z48" s="18" t="s">
        <v>1137</v>
      </c>
      <c r="AA48" s="197"/>
      <c r="AB48" s="106"/>
      <c r="AC48" s="106"/>
      <c r="AD48" s="196"/>
      <c r="AE48" s="83"/>
      <c r="AF48" s="83"/>
      <c r="AG48" s="83"/>
      <c r="AH48" s="83"/>
      <c r="AI48" s="83"/>
      <c r="AJ48" s="83"/>
      <c r="AK48" s="83"/>
      <c r="AL48" s="83"/>
    </row>
    <row r="49" spans="1:267" s="151" customFormat="1" x14ac:dyDescent="0.2">
      <c r="A49" s="146">
        <f>'All data'!A49</f>
        <v>123</v>
      </c>
      <c r="B49" s="146" t="s">
        <v>1133</v>
      </c>
      <c r="C49" s="146">
        <v>3</v>
      </c>
      <c r="D49" s="146">
        <v>2</v>
      </c>
      <c r="E49" s="146">
        <v>2</v>
      </c>
      <c r="F49" s="146">
        <v>2</v>
      </c>
      <c r="G49" s="146" t="s">
        <v>1133</v>
      </c>
      <c r="H49" s="146" t="s">
        <v>1143</v>
      </c>
      <c r="I49" s="146" t="s">
        <v>1140</v>
      </c>
      <c r="J49" s="146">
        <v>2</v>
      </c>
      <c r="K49" s="146">
        <v>1</v>
      </c>
      <c r="L49" s="146">
        <v>2</v>
      </c>
      <c r="M49" s="146">
        <v>2</v>
      </c>
      <c r="N49" s="146">
        <v>2</v>
      </c>
      <c r="O49" s="146">
        <v>2</v>
      </c>
      <c r="P49" s="146">
        <v>3</v>
      </c>
      <c r="Q49" s="146" t="s">
        <v>1133</v>
      </c>
      <c r="R49" s="146">
        <v>2</v>
      </c>
      <c r="S49" s="146">
        <v>2</v>
      </c>
      <c r="T49" s="146">
        <v>2</v>
      </c>
      <c r="U49" s="146">
        <v>2</v>
      </c>
      <c r="V49" s="146">
        <v>1</v>
      </c>
      <c r="W49" s="146">
        <v>2</v>
      </c>
      <c r="X49" s="146">
        <v>2</v>
      </c>
      <c r="Y49" s="146" t="s">
        <v>1137</v>
      </c>
      <c r="Z49" s="146" t="s">
        <v>1137</v>
      </c>
      <c r="AA49" s="197"/>
      <c r="AB49" s="106"/>
      <c r="AC49" s="106"/>
      <c r="AD49" s="196"/>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c r="EN49" s="83"/>
      <c r="EO49" s="83"/>
      <c r="EP49" s="83"/>
      <c r="EQ49" s="83"/>
      <c r="ER49" s="83"/>
      <c r="ES49" s="83"/>
      <c r="ET49" s="83"/>
      <c r="EU49" s="83"/>
      <c r="EV49" s="83"/>
      <c r="EW49" s="83"/>
      <c r="EX49" s="83"/>
      <c r="EY49" s="83"/>
      <c r="EZ49" s="83"/>
      <c r="FA49" s="83"/>
      <c r="FB49" s="83"/>
      <c r="FC49" s="83"/>
      <c r="FD49" s="83"/>
      <c r="FE49" s="83"/>
      <c r="FF49" s="83"/>
      <c r="FG49" s="83"/>
      <c r="FH49" s="83"/>
      <c r="FI49" s="83"/>
      <c r="FJ49" s="83"/>
      <c r="FK49" s="83"/>
      <c r="FL49" s="83"/>
      <c r="FM49" s="83"/>
      <c r="FN49" s="83"/>
      <c r="FO49" s="83"/>
      <c r="FP49" s="83"/>
      <c r="FQ49" s="83"/>
      <c r="FR49" s="83"/>
      <c r="FS49" s="83"/>
      <c r="FT49" s="83"/>
      <c r="FU49" s="83"/>
      <c r="FV49" s="83"/>
      <c r="FW49" s="83"/>
      <c r="FX49" s="83"/>
      <c r="FY49" s="83"/>
      <c r="FZ49" s="83"/>
      <c r="GA49" s="83"/>
      <c r="GB49" s="83"/>
      <c r="GC49" s="83"/>
      <c r="GD49" s="83"/>
      <c r="GE49" s="83"/>
      <c r="GF49" s="83"/>
      <c r="GG49" s="83"/>
      <c r="GH49" s="83"/>
      <c r="GI49" s="83"/>
      <c r="GJ49" s="83"/>
      <c r="GK49" s="83"/>
      <c r="GL49" s="83"/>
      <c r="GM49" s="83"/>
      <c r="GN49" s="83"/>
      <c r="GO49" s="83"/>
      <c r="GP49" s="83"/>
      <c r="GQ49" s="83"/>
      <c r="GR49" s="83"/>
      <c r="GS49" s="83"/>
      <c r="GT49" s="83"/>
      <c r="GU49" s="83"/>
      <c r="GV49" s="83"/>
      <c r="GW49" s="83"/>
      <c r="GX49" s="83"/>
      <c r="GY49" s="83"/>
      <c r="GZ49" s="83"/>
      <c r="HA49" s="83"/>
      <c r="HB49" s="83"/>
      <c r="HC49" s="83"/>
      <c r="HD49" s="83"/>
      <c r="HE49" s="83"/>
      <c r="HF49" s="83"/>
      <c r="HG49" s="83"/>
      <c r="HH49" s="83"/>
      <c r="HI49" s="83"/>
      <c r="HJ49" s="83"/>
      <c r="HK49" s="83"/>
      <c r="HL49" s="83"/>
      <c r="HM49" s="83"/>
      <c r="HN49" s="83"/>
      <c r="HO49" s="83"/>
      <c r="HP49" s="83"/>
      <c r="HQ49" s="83"/>
      <c r="HR49" s="83"/>
      <c r="HS49" s="83"/>
      <c r="HT49" s="83"/>
      <c r="HU49" s="83"/>
      <c r="HV49" s="83"/>
      <c r="HW49" s="83"/>
      <c r="HX49" s="83"/>
      <c r="HY49" s="83"/>
      <c r="HZ49" s="83"/>
      <c r="IA49" s="83"/>
      <c r="IB49" s="83"/>
      <c r="IC49" s="83"/>
      <c r="ID49" s="83"/>
      <c r="IE49" s="83"/>
      <c r="IF49" s="83"/>
      <c r="IG49" s="83"/>
      <c r="IH49" s="83"/>
      <c r="II49" s="83"/>
      <c r="IJ49" s="83"/>
      <c r="IK49" s="83"/>
      <c r="IL49" s="83"/>
      <c r="IM49" s="83"/>
      <c r="IN49" s="83"/>
      <c r="IO49" s="83"/>
      <c r="IP49" s="83"/>
      <c r="IQ49" s="83"/>
      <c r="IR49" s="83"/>
      <c r="IS49" s="83"/>
      <c r="IT49" s="83"/>
      <c r="IU49" s="83"/>
      <c r="IV49" s="83"/>
      <c r="IW49" s="83"/>
      <c r="IX49" s="83"/>
      <c r="IY49" s="83"/>
      <c r="IZ49" s="83"/>
      <c r="JA49" s="83"/>
      <c r="JB49" s="83"/>
      <c r="JC49" s="83"/>
      <c r="JD49" s="83"/>
      <c r="JE49" s="83"/>
      <c r="JF49" s="83"/>
      <c r="JG49" s="83"/>
    </row>
    <row r="50" spans="1:267" x14ac:dyDescent="0.2">
      <c r="A50" s="79">
        <f>'All data'!A50</f>
        <v>125</v>
      </c>
      <c r="B50" s="18">
        <v>2</v>
      </c>
      <c r="C50" s="18">
        <v>3</v>
      </c>
      <c r="D50" s="18">
        <v>0</v>
      </c>
      <c r="E50" s="18">
        <v>0</v>
      </c>
      <c r="F50" s="18">
        <v>1</v>
      </c>
      <c r="G50" s="18">
        <v>3</v>
      </c>
      <c r="H50" s="18" t="s">
        <v>43</v>
      </c>
      <c r="I50" s="18" t="s">
        <v>1242</v>
      </c>
      <c r="J50" s="18">
        <v>2</v>
      </c>
      <c r="K50" s="18">
        <v>1</v>
      </c>
      <c r="L50" s="18">
        <v>2</v>
      </c>
      <c r="M50" s="18">
        <v>2</v>
      </c>
      <c r="N50" s="18">
        <v>2</v>
      </c>
      <c r="O50" s="18">
        <v>2</v>
      </c>
      <c r="P50" s="18">
        <v>3</v>
      </c>
      <c r="Q50" s="18">
        <v>2</v>
      </c>
      <c r="R50" s="18">
        <v>2</v>
      </c>
      <c r="S50" s="18">
        <v>2</v>
      </c>
      <c r="T50" s="18">
        <v>2</v>
      </c>
      <c r="U50" s="18">
        <v>2</v>
      </c>
      <c r="V50" s="18">
        <v>1</v>
      </c>
      <c r="W50" s="18">
        <v>1</v>
      </c>
      <c r="X50" s="18">
        <v>2</v>
      </c>
      <c r="Y50" s="18" t="s">
        <v>41</v>
      </c>
      <c r="Z50" s="18" t="s">
        <v>41</v>
      </c>
      <c r="AA50" s="197"/>
      <c r="AB50" s="106"/>
      <c r="AC50" s="106"/>
      <c r="AD50" s="196"/>
      <c r="AE50" s="83"/>
      <c r="AF50" s="83"/>
      <c r="AG50" s="83"/>
      <c r="AH50" s="83"/>
      <c r="AI50" s="83"/>
      <c r="AJ50" s="83"/>
      <c r="AK50" s="83"/>
      <c r="AL50" s="83"/>
    </row>
    <row r="51" spans="1:267" s="151" customFormat="1" x14ac:dyDescent="0.2">
      <c r="A51" s="146">
        <f>'All data'!A51</f>
        <v>126</v>
      </c>
      <c r="B51" s="152">
        <v>2</v>
      </c>
      <c r="C51" s="152">
        <v>3</v>
      </c>
      <c r="D51" s="152">
        <v>0</v>
      </c>
      <c r="E51" s="152">
        <v>0</v>
      </c>
      <c r="F51" s="152">
        <v>0</v>
      </c>
      <c r="G51" s="146" t="s">
        <v>1133</v>
      </c>
      <c r="H51" s="146" t="s">
        <v>41</v>
      </c>
      <c r="I51" s="146" t="s">
        <v>1242</v>
      </c>
      <c r="J51" s="152">
        <v>2</v>
      </c>
      <c r="K51" s="152">
        <v>1</v>
      </c>
      <c r="L51" s="152">
        <v>2</v>
      </c>
      <c r="M51" s="152">
        <v>2</v>
      </c>
      <c r="N51" s="152">
        <v>2</v>
      </c>
      <c r="O51" s="152">
        <v>2</v>
      </c>
      <c r="P51" s="152">
        <v>3</v>
      </c>
      <c r="Q51" s="152">
        <v>2</v>
      </c>
      <c r="R51" s="152">
        <v>2</v>
      </c>
      <c r="S51" s="152">
        <v>2</v>
      </c>
      <c r="T51" s="152">
        <v>2</v>
      </c>
      <c r="U51" s="152">
        <v>2</v>
      </c>
      <c r="V51" s="153">
        <v>1</v>
      </c>
      <c r="W51" s="152">
        <v>1</v>
      </c>
      <c r="X51" s="152">
        <v>2</v>
      </c>
      <c r="Y51" s="146" t="s">
        <v>41</v>
      </c>
      <c r="Z51" s="146" t="s">
        <v>41</v>
      </c>
      <c r="AA51" s="197"/>
      <c r="AB51" s="106"/>
      <c r="AC51" s="106"/>
      <c r="AD51" s="196"/>
      <c r="AE51" s="83"/>
      <c r="AF51" s="83"/>
      <c r="AG51" s="83"/>
      <c r="AH51" s="83"/>
      <c r="AI51" s="83"/>
      <c r="AJ51" s="83"/>
      <c r="AK51" s="83"/>
      <c r="AL51" s="83"/>
      <c r="AM51" s="84"/>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c r="EN51" s="83"/>
      <c r="EO51" s="83"/>
      <c r="EP51" s="83"/>
      <c r="EQ51" s="83"/>
      <c r="ER51" s="83"/>
      <c r="ES51" s="83"/>
      <c r="ET51" s="83"/>
      <c r="EU51" s="83"/>
      <c r="EV51" s="83"/>
      <c r="EW51" s="83"/>
      <c r="EX51" s="83"/>
      <c r="EY51" s="83"/>
      <c r="EZ51" s="83"/>
      <c r="FA51" s="83"/>
      <c r="FB51" s="83"/>
      <c r="FC51" s="83"/>
      <c r="FD51" s="83"/>
      <c r="FE51" s="83"/>
      <c r="FF51" s="83"/>
      <c r="FG51" s="83"/>
      <c r="FH51" s="83"/>
      <c r="FI51" s="83"/>
      <c r="FJ51" s="83"/>
      <c r="FK51" s="83"/>
      <c r="FL51" s="83"/>
      <c r="FM51" s="83"/>
      <c r="FN51" s="83"/>
      <c r="FO51" s="83"/>
      <c r="FP51" s="83"/>
      <c r="FQ51" s="83"/>
      <c r="FR51" s="83"/>
      <c r="FS51" s="83"/>
      <c r="FT51" s="83"/>
      <c r="FU51" s="83"/>
      <c r="FV51" s="83"/>
      <c r="FW51" s="83"/>
      <c r="FX51" s="83"/>
      <c r="FY51" s="83"/>
      <c r="FZ51" s="83"/>
      <c r="GA51" s="83"/>
      <c r="GB51" s="83"/>
      <c r="GC51" s="83"/>
      <c r="GD51" s="83"/>
      <c r="GE51" s="83"/>
      <c r="GF51" s="83"/>
      <c r="GG51" s="83"/>
      <c r="GH51" s="83"/>
      <c r="GI51" s="83"/>
      <c r="GJ51" s="83"/>
      <c r="GK51" s="83"/>
      <c r="GL51" s="83"/>
      <c r="GM51" s="83"/>
      <c r="GN51" s="83"/>
      <c r="GO51" s="83"/>
      <c r="GP51" s="83"/>
      <c r="GQ51" s="83"/>
      <c r="GR51" s="83"/>
      <c r="GS51" s="83"/>
      <c r="GT51" s="83"/>
      <c r="GU51" s="83"/>
      <c r="GV51" s="83"/>
      <c r="GW51" s="83"/>
      <c r="GX51" s="83"/>
      <c r="GY51" s="83"/>
      <c r="GZ51" s="83"/>
      <c r="HA51" s="83"/>
      <c r="HB51" s="83"/>
      <c r="HC51" s="83"/>
      <c r="HD51" s="83"/>
      <c r="HE51" s="83"/>
      <c r="HF51" s="83"/>
      <c r="HG51" s="83"/>
      <c r="HH51" s="83"/>
      <c r="HI51" s="83"/>
      <c r="HJ51" s="83"/>
      <c r="HK51" s="83"/>
      <c r="HL51" s="83"/>
      <c r="HM51" s="83"/>
      <c r="HN51" s="83"/>
      <c r="HO51" s="83"/>
      <c r="HP51" s="83"/>
      <c r="HQ51" s="83"/>
      <c r="HR51" s="83"/>
      <c r="HS51" s="83"/>
      <c r="HT51" s="83"/>
      <c r="HU51" s="83"/>
      <c r="HV51" s="83"/>
      <c r="HW51" s="83"/>
      <c r="HX51" s="83"/>
      <c r="HY51" s="83"/>
      <c r="HZ51" s="83"/>
      <c r="IA51" s="83"/>
      <c r="IB51" s="83"/>
      <c r="IC51" s="83"/>
      <c r="ID51" s="83"/>
      <c r="IE51" s="83"/>
      <c r="IF51" s="83"/>
      <c r="IG51" s="83"/>
      <c r="IH51" s="83"/>
      <c r="II51" s="83"/>
      <c r="IJ51" s="83"/>
      <c r="IK51" s="83"/>
      <c r="IL51" s="83"/>
      <c r="IM51" s="83"/>
      <c r="IN51" s="83"/>
      <c r="IO51" s="83"/>
      <c r="IP51" s="83"/>
      <c r="IQ51" s="83"/>
      <c r="IR51" s="83"/>
      <c r="IS51" s="83"/>
      <c r="IT51" s="83"/>
      <c r="IU51" s="83"/>
      <c r="IV51" s="83"/>
      <c r="IW51" s="83"/>
      <c r="IX51" s="83"/>
      <c r="IY51" s="83"/>
      <c r="IZ51" s="83"/>
      <c r="JA51" s="83"/>
      <c r="JB51" s="83"/>
      <c r="JC51" s="83"/>
      <c r="JD51" s="83"/>
      <c r="JE51" s="83"/>
      <c r="JF51" s="83"/>
      <c r="JG51" s="83"/>
    </row>
    <row r="52" spans="1:267" x14ac:dyDescent="0.2">
      <c r="A52" s="79">
        <f>'All data'!A52</f>
        <v>129</v>
      </c>
      <c r="B52" s="18">
        <v>2</v>
      </c>
      <c r="C52" s="18">
        <v>3</v>
      </c>
      <c r="D52" s="18">
        <v>0</v>
      </c>
      <c r="E52" s="18">
        <v>0</v>
      </c>
      <c r="F52" s="18">
        <v>2</v>
      </c>
      <c r="G52" s="18">
        <v>3</v>
      </c>
      <c r="H52" s="18" t="s">
        <v>43</v>
      </c>
      <c r="I52" s="18" t="s">
        <v>1242</v>
      </c>
      <c r="J52" s="18">
        <v>2</v>
      </c>
      <c r="K52" s="18">
        <v>1</v>
      </c>
      <c r="L52" s="18">
        <v>2</v>
      </c>
      <c r="M52" s="18">
        <v>2</v>
      </c>
      <c r="N52" s="18">
        <v>2</v>
      </c>
      <c r="O52" s="18">
        <v>2</v>
      </c>
      <c r="P52" s="18">
        <v>3</v>
      </c>
      <c r="Q52" s="18">
        <v>2</v>
      </c>
      <c r="R52" s="18">
        <v>2</v>
      </c>
      <c r="S52" s="18">
        <v>1</v>
      </c>
      <c r="T52" s="18">
        <v>2</v>
      </c>
      <c r="U52" s="18">
        <v>2</v>
      </c>
      <c r="V52" s="18">
        <v>1</v>
      </c>
      <c r="W52" s="18">
        <v>1</v>
      </c>
      <c r="X52" s="18">
        <v>2</v>
      </c>
      <c r="Y52" s="18" t="s">
        <v>41</v>
      </c>
      <c r="Z52" s="18" t="s">
        <v>41</v>
      </c>
      <c r="AA52" s="197"/>
      <c r="AB52" s="106"/>
      <c r="AC52" s="106"/>
      <c r="AD52" s="196"/>
      <c r="AE52" s="83"/>
      <c r="AF52" s="83"/>
      <c r="AG52" s="83"/>
      <c r="AH52" s="83"/>
      <c r="AI52" s="83"/>
      <c r="AJ52" s="83"/>
      <c r="AK52" s="83"/>
      <c r="AL52" s="83"/>
    </row>
    <row r="53" spans="1:267" s="151" customFormat="1" x14ac:dyDescent="0.2">
      <c r="A53" s="146">
        <f>'All data'!A53</f>
        <v>132</v>
      </c>
      <c r="B53" s="146">
        <v>2</v>
      </c>
      <c r="C53" s="146">
        <v>3</v>
      </c>
      <c r="D53" s="146">
        <v>1</v>
      </c>
      <c r="E53" s="146">
        <v>1</v>
      </c>
      <c r="F53" s="146">
        <v>2</v>
      </c>
      <c r="G53" s="146" t="s">
        <v>1133</v>
      </c>
      <c r="H53" s="146" t="s">
        <v>43</v>
      </c>
      <c r="I53" s="146" t="s">
        <v>1242</v>
      </c>
      <c r="J53" s="146">
        <v>2</v>
      </c>
      <c r="K53" s="146">
        <v>1</v>
      </c>
      <c r="L53" s="146">
        <v>2</v>
      </c>
      <c r="M53" s="146">
        <v>2</v>
      </c>
      <c r="N53" s="146">
        <v>2</v>
      </c>
      <c r="O53" s="146">
        <v>2</v>
      </c>
      <c r="P53" s="146">
        <v>3</v>
      </c>
      <c r="Q53" s="146">
        <v>2</v>
      </c>
      <c r="R53" s="146">
        <v>1</v>
      </c>
      <c r="S53" s="146">
        <v>2</v>
      </c>
      <c r="T53" s="146">
        <v>2</v>
      </c>
      <c r="U53" s="146">
        <v>2</v>
      </c>
      <c r="V53" s="146">
        <v>1</v>
      </c>
      <c r="W53" s="146">
        <v>1</v>
      </c>
      <c r="X53" s="146">
        <v>2</v>
      </c>
      <c r="Y53" s="146" t="s">
        <v>981</v>
      </c>
      <c r="Z53" s="146" t="s">
        <v>1134</v>
      </c>
      <c r="AA53" s="197"/>
      <c r="AB53" s="106"/>
      <c r="AC53" s="106"/>
      <c r="AD53" s="196"/>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c r="EN53" s="83"/>
      <c r="EO53" s="83"/>
      <c r="EP53" s="83"/>
      <c r="EQ53" s="83"/>
      <c r="ER53" s="83"/>
      <c r="ES53" s="83"/>
      <c r="ET53" s="83"/>
      <c r="EU53" s="83"/>
      <c r="EV53" s="83"/>
      <c r="EW53" s="83"/>
      <c r="EX53" s="83"/>
      <c r="EY53" s="83"/>
      <c r="EZ53" s="83"/>
      <c r="FA53" s="83"/>
      <c r="FB53" s="83"/>
      <c r="FC53" s="83"/>
      <c r="FD53" s="83"/>
      <c r="FE53" s="83"/>
      <c r="FF53" s="83"/>
      <c r="FG53" s="83"/>
      <c r="FH53" s="83"/>
      <c r="FI53" s="83"/>
      <c r="FJ53" s="83"/>
      <c r="FK53" s="83"/>
      <c r="FL53" s="83"/>
      <c r="FM53" s="83"/>
      <c r="FN53" s="83"/>
      <c r="FO53" s="83"/>
      <c r="FP53" s="83"/>
      <c r="FQ53" s="83"/>
      <c r="FR53" s="83"/>
      <c r="FS53" s="83"/>
      <c r="FT53" s="83"/>
      <c r="FU53" s="83"/>
      <c r="FV53" s="83"/>
      <c r="FW53" s="83"/>
      <c r="FX53" s="83"/>
      <c r="FY53" s="83"/>
      <c r="FZ53" s="83"/>
      <c r="GA53" s="83"/>
      <c r="GB53" s="83"/>
      <c r="GC53" s="83"/>
      <c r="GD53" s="83"/>
      <c r="GE53" s="83"/>
      <c r="GF53" s="83"/>
      <c r="GG53" s="83"/>
      <c r="GH53" s="83"/>
      <c r="GI53" s="83"/>
      <c r="GJ53" s="83"/>
      <c r="GK53" s="83"/>
      <c r="GL53" s="83"/>
      <c r="GM53" s="83"/>
      <c r="GN53" s="83"/>
      <c r="GO53" s="83"/>
      <c r="GP53" s="83"/>
      <c r="GQ53" s="83"/>
      <c r="GR53" s="83"/>
      <c r="GS53" s="83"/>
      <c r="GT53" s="83"/>
      <c r="GU53" s="83"/>
      <c r="GV53" s="83"/>
      <c r="GW53" s="83"/>
      <c r="GX53" s="83"/>
      <c r="GY53" s="83"/>
      <c r="GZ53" s="83"/>
      <c r="HA53" s="83"/>
      <c r="HB53" s="83"/>
      <c r="HC53" s="83"/>
      <c r="HD53" s="83"/>
      <c r="HE53" s="83"/>
      <c r="HF53" s="83"/>
      <c r="HG53" s="83"/>
      <c r="HH53" s="83"/>
      <c r="HI53" s="83"/>
      <c r="HJ53" s="83"/>
      <c r="HK53" s="83"/>
      <c r="HL53" s="83"/>
      <c r="HM53" s="83"/>
      <c r="HN53" s="83"/>
      <c r="HO53" s="83"/>
      <c r="HP53" s="83"/>
      <c r="HQ53" s="83"/>
      <c r="HR53" s="83"/>
      <c r="HS53" s="83"/>
      <c r="HT53" s="83"/>
      <c r="HU53" s="83"/>
      <c r="HV53" s="83"/>
      <c r="HW53" s="83"/>
      <c r="HX53" s="83"/>
      <c r="HY53" s="83"/>
      <c r="HZ53" s="83"/>
      <c r="IA53" s="83"/>
      <c r="IB53" s="83"/>
      <c r="IC53" s="83"/>
      <c r="ID53" s="83"/>
      <c r="IE53" s="83"/>
      <c r="IF53" s="83"/>
      <c r="IG53" s="83"/>
      <c r="IH53" s="83"/>
      <c r="II53" s="83"/>
      <c r="IJ53" s="83"/>
      <c r="IK53" s="83"/>
      <c r="IL53" s="83"/>
      <c r="IM53" s="83"/>
      <c r="IN53" s="83"/>
      <c r="IO53" s="83"/>
      <c r="IP53" s="83"/>
      <c r="IQ53" s="83"/>
      <c r="IR53" s="83"/>
      <c r="IS53" s="83"/>
      <c r="IT53" s="83"/>
      <c r="IU53" s="83"/>
      <c r="IV53" s="83"/>
      <c r="IW53" s="83"/>
      <c r="IX53" s="83"/>
      <c r="IY53" s="83"/>
      <c r="IZ53" s="83"/>
      <c r="JA53" s="83"/>
      <c r="JB53" s="83"/>
      <c r="JC53" s="83"/>
      <c r="JD53" s="83"/>
      <c r="JE53" s="83"/>
      <c r="JF53" s="83"/>
      <c r="JG53" s="83"/>
    </row>
    <row r="54" spans="1:267" x14ac:dyDescent="0.2">
      <c r="A54" s="79">
        <f>'All data'!A54</f>
        <v>134</v>
      </c>
      <c r="B54" s="18">
        <v>2</v>
      </c>
      <c r="C54" s="18">
        <v>3</v>
      </c>
      <c r="D54" s="18">
        <v>0</v>
      </c>
      <c r="E54" s="18">
        <v>0</v>
      </c>
      <c r="F54" s="18">
        <v>2</v>
      </c>
      <c r="G54" s="18">
        <v>3</v>
      </c>
      <c r="H54" s="18" t="s">
        <v>43</v>
      </c>
      <c r="I54" s="18" t="s">
        <v>1242</v>
      </c>
      <c r="J54" s="18">
        <v>2</v>
      </c>
      <c r="K54" s="18">
        <v>1</v>
      </c>
      <c r="L54" s="18">
        <v>3</v>
      </c>
      <c r="M54" s="18">
        <v>2</v>
      </c>
      <c r="N54" s="18">
        <v>2</v>
      </c>
      <c r="O54" s="18">
        <v>2</v>
      </c>
      <c r="P54" s="18">
        <v>3</v>
      </c>
      <c r="Q54" s="18">
        <v>2</v>
      </c>
      <c r="R54" s="18">
        <v>2</v>
      </c>
      <c r="S54" s="18">
        <v>2</v>
      </c>
      <c r="T54" s="18">
        <v>2</v>
      </c>
      <c r="U54" s="18">
        <v>2</v>
      </c>
      <c r="V54" s="18">
        <v>0</v>
      </c>
      <c r="W54" s="18">
        <v>2</v>
      </c>
      <c r="X54" s="18">
        <v>2</v>
      </c>
      <c r="Y54" s="18" t="s">
        <v>41</v>
      </c>
      <c r="Z54" s="18" t="s">
        <v>1136</v>
      </c>
      <c r="AA54" s="197"/>
      <c r="AB54" s="106"/>
      <c r="AC54" s="106"/>
      <c r="AD54" s="196"/>
      <c r="AE54" s="83"/>
      <c r="AF54" s="83"/>
      <c r="AG54" s="83"/>
      <c r="AH54" s="83"/>
      <c r="AI54" s="83"/>
      <c r="AJ54" s="83"/>
      <c r="AK54" s="83"/>
      <c r="AL54" s="83"/>
    </row>
    <row r="55" spans="1:267" s="151" customFormat="1" x14ac:dyDescent="0.2">
      <c r="A55" s="146">
        <f>'All data'!A55</f>
        <v>137</v>
      </c>
      <c r="B55" s="146">
        <v>2</v>
      </c>
      <c r="C55" s="146">
        <v>3</v>
      </c>
      <c r="D55" s="146">
        <v>0</v>
      </c>
      <c r="E55" s="146">
        <v>0</v>
      </c>
      <c r="F55" s="146">
        <v>2</v>
      </c>
      <c r="G55" s="146" t="s">
        <v>1133</v>
      </c>
      <c r="H55" s="146" t="s">
        <v>43</v>
      </c>
      <c r="I55" s="146" t="s">
        <v>1242</v>
      </c>
      <c r="J55" s="146">
        <v>2</v>
      </c>
      <c r="K55" s="146">
        <v>1</v>
      </c>
      <c r="L55" s="146">
        <v>2</v>
      </c>
      <c r="M55" s="146">
        <v>2</v>
      </c>
      <c r="N55" s="146">
        <v>2</v>
      </c>
      <c r="O55" s="146">
        <v>2</v>
      </c>
      <c r="P55" s="146">
        <v>2</v>
      </c>
      <c r="Q55" s="146">
        <v>2</v>
      </c>
      <c r="R55" s="146">
        <v>2</v>
      </c>
      <c r="S55" s="146">
        <v>1</v>
      </c>
      <c r="T55" s="146">
        <v>2</v>
      </c>
      <c r="U55" s="146">
        <v>2</v>
      </c>
      <c r="V55" s="146">
        <v>1</v>
      </c>
      <c r="W55" s="146">
        <v>2</v>
      </c>
      <c r="X55" s="146">
        <v>1</v>
      </c>
      <c r="Y55" s="146" t="s">
        <v>1134</v>
      </c>
      <c r="Z55" s="146" t="s">
        <v>41</v>
      </c>
      <c r="AA55" s="197"/>
      <c r="AB55" s="106"/>
      <c r="AC55" s="106"/>
      <c r="AD55" s="196"/>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83"/>
      <c r="IH55" s="83"/>
      <c r="II55" s="83"/>
      <c r="IJ55" s="83"/>
      <c r="IK55" s="83"/>
      <c r="IL55" s="83"/>
      <c r="IM55" s="83"/>
      <c r="IN55" s="83"/>
      <c r="IO55" s="83"/>
      <c r="IP55" s="83"/>
      <c r="IQ55" s="83"/>
      <c r="IR55" s="83"/>
      <c r="IS55" s="83"/>
      <c r="IT55" s="83"/>
      <c r="IU55" s="83"/>
      <c r="IV55" s="83"/>
      <c r="IW55" s="83"/>
      <c r="IX55" s="83"/>
      <c r="IY55" s="83"/>
      <c r="IZ55" s="83"/>
      <c r="JA55" s="83"/>
      <c r="JB55" s="83"/>
      <c r="JC55" s="83"/>
      <c r="JD55" s="83"/>
      <c r="JE55" s="83"/>
      <c r="JF55" s="83"/>
      <c r="JG55" s="83"/>
    </row>
    <row r="56" spans="1:267" x14ac:dyDescent="0.2">
      <c r="A56" s="79">
        <f>'All data'!A56</f>
        <v>139</v>
      </c>
      <c r="B56" s="18">
        <v>2</v>
      </c>
      <c r="C56" s="18">
        <v>2.5</v>
      </c>
      <c r="D56" s="18">
        <v>0</v>
      </c>
      <c r="E56" s="18">
        <v>0</v>
      </c>
      <c r="F56" s="18">
        <v>1</v>
      </c>
      <c r="G56" s="18">
        <v>3</v>
      </c>
      <c r="H56" s="18" t="s">
        <v>43</v>
      </c>
      <c r="I56" s="18" t="s">
        <v>1242</v>
      </c>
      <c r="J56" s="18">
        <v>2</v>
      </c>
      <c r="K56" s="18">
        <v>2</v>
      </c>
      <c r="L56" s="18">
        <v>2</v>
      </c>
      <c r="M56" s="18">
        <v>2</v>
      </c>
      <c r="N56" s="18">
        <v>2</v>
      </c>
      <c r="O56" s="18">
        <v>1.5</v>
      </c>
      <c r="P56" s="18">
        <v>2.5</v>
      </c>
      <c r="Q56" s="18">
        <v>2</v>
      </c>
      <c r="R56" s="18">
        <v>1.5</v>
      </c>
      <c r="S56" s="18">
        <v>1.5</v>
      </c>
      <c r="T56" s="18">
        <v>2</v>
      </c>
      <c r="U56" s="18">
        <v>1.5</v>
      </c>
      <c r="V56" s="18">
        <v>1</v>
      </c>
      <c r="W56" s="18">
        <v>1</v>
      </c>
      <c r="X56" s="18">
        <v>1.5</v>
      </c>
      <c r="Y56" s="18" t="s">
        <v>1134</v>
      </c>
      <c r="Z56" s="18" t="s">
        <v>1136</v>
      </c>
      <c r="AA56" s="197"/>
      <c r="AB56" s="106"/>
      <c r="AC56" s="106"/>
      <c r="AD56" s="196"/>
      <c r="AE56" s="83"/>
      <c r="AF56" s="83"/>
      <c r="AG56" s="83"/>
      <c r="AH56" s="83"/>
      <c r="AI56" s="83"/>
      <c r="AJ56" s="83"/>
      <c r="AK56" s="83"/>
      <c r="AL56" s="83"/>
    </row>
    <row r="57" spans="1:267" s="151" customFormat="1" x14ac:dyDescent="0.2">
      <c r="A57" s="146">
        <f>'All data'!A57</f>
        <v>143</v>
      </c>
      <c r="B57" s="146">
        <v>1.5</v>
      </c>
      <c r="C57" s="146">
        <v>3</v>
      </c>
      <c r="D57" s="146">
        <v>0</v>
      </c>
      <c r="E57" s="146">
        <v>0</v>
      </c>
      <c r="F57" s="146">
        <v>2</v>
      </c>
      <c r="G57" s="146" t="s">
        <v>1133</v>
      </c>
      <c r="H57" s="146" t="s">
        <v>43</v>
      </c>
      <c r="I57" s="146" t="s">
        <v>1242</v>
      </c>
      <c r="J57" s="146">
        <v>3</v>
      </c>
      <c r="K57" s="146">
        <v>1</v>
      </c>
      <c r="L57" s="146">
        <v>2</v>
      </c>
      <c r="M57" s="146">
        <v>1.5</v>
      </c>
      <c r="N57" s="146" t="s">
        <v>1133</v>
      </c>
      <c r="O57" s="146">
        <v>2</v>
      </c>
      <c r="P57" s="146">
        <v>3</v>
      </c>
      <c r="Q57" s="146">
        <v>3</v>
      </c>
      <c r="R57" s="146">
        <v>2</v>
      </c>
      <c r="S57" s="146">
        <v>2.5</v>
      </c>
      <c r="T57" s="146">
        <v>2</v>
      </c>
      <c r="U57" s="146">
        <v>2</v>
      </c>
      <c r="V57" s="146">
        <v>0</v>
      </c>
      <c r="W57" s="146">
        <v>1.5</v>
      </c>
      <c r="X57" s="146">
        <v>2.5</v>
      </c>
      <c r="Y57" s="146" t="s">
        <v>41</v>
      </c>
      <c r="Z57" s="146" t="s">
        <v>41</v>
      </c>
      <c r="AA57" s="197"/>
      <c r="AB57" s="106"/>
      <c r="AC57" s="106"/>
      <c r="AD57" s="196"/>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83"/>
      <c r="GB57" s="83"/>
      <c r="GC57" s="83"/>
      <c r="GD57" s="83"/>
      <c r="GE57" s="83"/>
      <c r="GF57" s="83"/>
      <c r="GG57" s="83"/>
      <c r="GH57" s="83"/>
      <c r="GI57" s="83"/>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c r="IW57" s="83"/>
      <c r="IX57" s="83"/>
      <c r="IY57" s="83"/>
      <c r="IZ57" s="83"/>
      <c r="JA57" s="83"/>
      <c r="JB57" s="83"/>
      <c r="JC57" s="83"/>
      <c r="JD57" s="83"/>
      <c r="JE57" s="83"/>
      <c r="JF57" s="83"/>
      <c r="JG57" s="83"/>
    </row>
    <row r="58" spans="1:267" x14ac:dyDescent="0.2">
      <c r="A58" s="79">
        <f>'All data'!A58</f>
        <v>146</v>
      </c>
      <c r="B58" s="18">
        <v>2</v>
      </c>
      <c r="C58" s="18">
        <v>4</v>
      </c>
      <c r="D58" s="18">
        <v>0</v>
      </c>
      <c r="E58" s="18">
        <v>0</v>
      </c>
      <c r="F58" s="18">
        <v>2</v>
      </c>
      <c r="G58" s="18" t="s">
        <v>1133</v>
      </c>
      <c r="H58" s="18" t="s">
        <v>41</v>
      </c>
      <c r="I58" s="18" t="s">
        <v>1242</v>
      </c>
      <c r="J58" s="18">
        <v>2</v>
      </c>
      <c r="K58" s="18">
        <v>1</v>
      </c>
      <c r="L58" s="18">
        <v>2</v>
      </c>
      <c r="M58" s="18">
        <v>2</v>
      </c>
      <c r="N58" s="18">
        <v>2</v>
      </c>
      <c r="O58" s="18">
        <v>2</v>
      </c>
      <c r="P58" s="18">
        <v>4</v>
      </c>
      <c r="Q58" s="18">
        <v>2</v>
      </c>
      <c r="R58" s="18">
        <v>2</v>
      </c>
      <c r="S58" s="18">
        <v>2</v>
      </c>
      <c r="T58" s="18">
        <v>2</v>
      </c>
      <c r="U58" s="18">
        <v>2</v>
      </c>
      <c r="V58" s="18">
        <v>1</v>
      </c>
      <c r="W58" s="18">
        <v>1</v>
      </c>
      <c r="X58" s="18">
        <v>2</v>
      </c>
      <c r="Y58" s="18" t="s">
        <v>42</v>
      </c>
      <c r="Z58" s="18" t="s">
        <v>41</v>
      </c>
      <c r="AA58" s="197"/>
      <c r="AB58" s="106"/>
      <c r="AC58" s="106"/>
      <c r="AD58" s="196"/>
      <c r="AE58" s="83"/>
      <c r="AF58" s="83"/>
      <c r="AG58" s="83"/>
      <c r="AH58" s="83"/>
      <c r="AI58" s="83"/>
      <c r="AJ58" s="83"/>
      <c r="AK58" s="83"/>
      <c r="AL58" s="83"/>
    </row>
    <row r="59" spans="1:267" s="151" customFormat="1" x14ac:dyDescent="0.2">
      <c r="A59" s="146">
        <f>'All data'!A59</f>
        <v>147</v>
      </c>
      <c r="B59" s="152">
        <v>2</v>
      </c>
      <c r="C59" s="152">
        <v>3</v>
      </c>
      <c r="D59" s="152">
        <v>0</v>
      </c>
      <c r="E59" s="152">
        <v>0</v>
      </c>
      <c r="F59" s="152">
        <v>2</v>
      </c>
      <c r="G59" s="146">
        <v>3</v>
      </c>
      <c r="H59" s="146" t="s">
        <v>43</v>
      </c>
      <c r="I59" s="146" t="s">
        <v>1242</v>
      </c>
      <c r="J59" s="152">
        <v>2</v>
      </c>
      <c r="K59" s="152">
        <v>1</v>
      </c>
      <c r="L59" s="152">
        <v>3</v>
      </c>
      <c r="M59" s="152">
        <v>2</v>
      </c>
      <c r="N59" s="152">
        <v>2</v>
      </c>
      <c r="O59" s="152">
        <v>2</v>
      </c>
      <c r="P59" s="152">
        <v>3</v>
      </c>
      <c r="Q59" s="152">
        <v>2</v>
      </c>
      <c r="R59" s="152">
        <v>2</v>
      </c>
      <c r="S59" s="152">
        <v>1</v>
      </c>
      <c r="T59" s="152">
        <v>2</v>
      </c>
      <c r="U59" s="152">
        <v>2</v>
      </c>
      <c r="V59" s="153">
        <v>1</v>
      </c>
      <c r="W59" s="152">
        <v>2</v>
      </c>
      <c r="X59" s="152">
        <v>2</v>
      </c>
      <c r="Y59" s="146" t="s">
        <v>41</v>
      </c>
      <c r="Z59" s="146" t="s">
        <v>41</v>
      </c>
      <c r="AA59" s="197"/>
      <c r="AB59" s="106"/>
      <c r="AC59" s="106"/>
      <c r="AD59" s="196"/>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c r="EN59" s="83"/>
      <c r="EO59" s="83"/>
      <c r="EP59" s="83"/>
      <c r="EQ59" s="83"/>
      <c r="ER59" s="83"/>
      <c r="ES59" s="83"/>
      <c r="ET59" s="83"/>
      <c r="EU59" s="83"/>
      <c r="EV59" s="83"/>
      <c r="EW59" s="83"/>
      <c r="EX59" s="83"/>
      <c r="EY59" s="83"/>
      <c r="EZ59" s="83"/>
      <c r="FA59" s="83"/>
      <c r="FB59" s="83"/>
      <c r="FC59" s="83"/>
      <c r="FD59" s="83"/>
      <c r="FE59" s="83"/>
      <c r="FF59" s="83"/>
      <c r="FG59" s="83"/>
      <c r="FH59" s="83"/>
      <c r="FI59" s="83"/>
      <c r="FJ59" s="83"/>
      <c r="FK59" s="83"/>
      <c r="FL59" s="83"/>
      <c r="FM59" s="83"/>
      <c r="FN59" s="83"/>
      <c r="FO59" s="83"/>
      <c r="FP59" s="83"/>
      <c r="FQ59" s="83"/>
      <c r="FR59" s="83"/>
      <c r="FS59" s="83"/>
      <c r="FT59" s="83"/>
      <c r="FU59" s="83"/>
      <c r="FV59" s="83"/>
      <c r="FW59" s="83"/>
      <c r="FX59" s="83"/>
      <c r="FY59" s="83"/>
      <c r="FZ59" s="83"/>
      <c r="GA59" s="83"/>
      <c r="GB59" s="83"/>
      <c r="GC59" s="83"/>
      <c r="GD59" s="83"/>
      <c r="GE59" s="83"/>
      <c r="GF59" s="83"/>
      <c r="GG59" s="83"/>
      <c r="GH59" s="83"/>
      <c r="GI59" s="83"/>
      <c r="GJ59" s="83"/>
      <c r="GK59" s="83"/>
      <c r="GL59" s="83"/>
      <c r="GM59" s="83"/>
      <c r="GN59" s="83"/>
      <c r="GO59" s="83"/>
      <c r="GP59" s="83"/>
      <c r="GQ59" s="83"/>
      <c r="GR59" s="83"/>
      <c r="GS59" s="83"/>
      <c r="GT59" s="83"/>
      <c r="GU59" s="83"/>
      <c r="GV59" s="83"/>
      <c r="GW59" s="83"/>
      <c r="GX59" s="83"/>
      <c r="GY59" s="83"/>
      <c r="GZ59" s="83"/>
      <c r="HA59" s="83"/>
      <c r="HB59" s="83"/>
      <c r="HC59" s="83"/>
      <c r="HD59" s="83"/>
      <c r="HE59" s="83"/>
      <c r="HF59" s="83"/>
      <c r="HG59" s="83"/>
      <c r="HH59" s="83"/>
      <c r="HI59" s="83"/>
      <c r="HJ59" s="83"/>
      <c r="HK59" s="83"/>
      <c r="HL59" s="83"/>
      <c r="HM59" s="83"/>
      <c r="HN59" s="83"/>
      <c r="HO59" s="83"/>
      <c r="HP59" s="83"/>
      <c r="HQ59" s="83"/>
      <c r="HR59" s="83"/>
      <c r="HS59" s="83"/>
      <c r="HT59" s="83"/>
      <c r="HU59" s="83"/>
      <c r="HV59" s="83"/>
      <c r="HW59" s="83"/>
      <c r="HX59" s="83"/>
      <c r="HY59" s="83"/>
      <c r="HZ59" s="83"/>
      <c r="IA59" s="83"/>
      <c r="IB59" s="83"/>
      <c r="IC59" s="83"/>
      <c r="ID59" s="83"/>
      <c r="IE59" s="83"/>
      <c r="IF59" s="83"/>
      <c r="IG59" s="83"/>
      <c r="IH59" s="83"/>
      <c r="II59" s="83"/>
      <c r="IJ59" s="83"/>
      <c r="IK59" s="83"/>
      <c r="IL59" s="83"/>
      <c r="IM59" s="83"/>
      <c r="IN59" s="83"/>
      <c r="IO59" s="83"/>
      <c r="IP59" s="83"/>
      <c r="IQ59" s="83"/>
      <c r="IR59" s="83"/>
      <c r="IS59" s="83"/>
      <c r="IT59" s="83"/>
      <c r="IU59" s="83"/>
      <c r="IV59" s="83"/>
      <c r="IW59" s="83"/>
      <c r="IX59" s="83"/>
      <c r="IY59" s="83"/>
      <c r="IZ59" s="83"/>
      <c r="JA59" s="83"/>
      <c r="JB59" s="83"/>
      <c r="JC59" s="83"/>
      <c r="JD59" s="83"/>
      <c r="JE59" s="83"/>
      <c r="JF59" s="83"/>
      <c r="JG59" s="83"/>
    </row>
    <row r="60" spans="1:267" x14ac:dyDescent="0.2">
      <c r="A60" s="79">
        <f>'All data'!A60</f>
        <v>148</v>
      </c>
      <c r="B60" s="18">
        <v>2</v>
      </c>
      <c r="C60" s="18">
        <v>3</v>
      </c>
      <c r="D60" s="18">
        <v>0</v>
      </c>
      <c r="E60" s="18">
        <v>0</v>
      </c>
      <c r="F60" s="18">
        <v>2</v>
      </c>
      <c r="G60" s="18">
        <v>3</v>
      </c>
      <c r="H60" s="18" t="s">
        <v>43</v>
      </c>
      <c r="I60" s="18" t="s">
        <v>1242</v>
      </c>
      <c r="J60" s="18">
        <v>2</v>
      </c>
      <c r="K60" s="18">
        <v>1</v>
      </c>
      <c r="L60" s="18">
        <v>2</v>
      </c>
      <c r="M60" s="18">
        <v>2</v>
      </c>
      <c r="N60" s="18" t="s">
        <v>1133</v>
      </c>
      <c r="O60" s="18">
        <v>2</v>
      </c>
      <c r="P60" s="18">
        <v>3</v>
      </c>
      <c r="Q60" s="18">
        <v>2</v>
      </c>
      <c r="R60" s="18">
        <v>2</v>
      </c>
      <c r="S60" s="18">
        <v>2</v>
      </c>
      <c r="T60" s="18">
        <v>2</v>
      </c>
      <c r="U60" s="18">
        <v>2</v>
      </c>
      <c r="V60" s="18">
        <v>1</v>
      </c>
      <c r="W60" s="18">
        <v>1</v>
      </c>
      <c r="X60" s="18">
        <v>2</v>
      </c>
      <c r="Y60" s="18" t="s">
        <v>41</v>
      </c>
      <c r="Z60" s="18" t="s">
        <v>41</v>
      </c>
      <c r="AA60" s="197"/>
      <c r="AB60" s="106"/>
      <c r="AC60" s="106"/>
      <c r="AD60" s="196"/>
      <c r="AE60" s="83"/>
      <c r="AF60" s="83"/>
      <c r="AG60" s="83"/>
      <c r="AH60" s="83"/>
      <c r="AI60" s="83"/>
      <c r="AJ60" s="83"/>
      <c r="AK60" s="83"/>
      <c r="AL60" s="83"/>
    </row>
    <row r="61" spans="1:267" s="151" customFormat="1" x14ac:dyDescent="0.2">
      <c r="A61" s="146">
        <f>'All data'!A61</f>
        <v>150</v>
      </c>
      <c r="B61" s="152">
        <v>2</v>
      </c>
      <c r="C61" s="152">
        <v>3</v>
      </c>
      <c r="D61" s="152">
        <v>0</v>
      </c>
      <c r="E61" s="152">
        <v>0</v>
      </c>
      <c r="F61" s="152">
        <v>2</v>
      </c>
      <c r="G61" s="146">
        <v>3</v>
      </c>
      <c r="H61" s="146" t="s">
        <v>43</v>
      </c>
      <c r="I61" s="146" t="s">
        <v>1242</v>
      </c>
      <c r="J61" s="152">
        <v>2</v>
      </c>
      <c r="K61" s="152">
        <v>2</v>
      </c>
      <c r="L61" s="152">
        <v>4</v>
      </c>
      <c r="M61" s="152">
        <v>2</v>
      </c>
      <c r="N61" s="152">
        <v>2</v>
      </c>
      <c r="O61" s="152">
        <v>2</v>
      </c>
      <c r="P61" s="152">
        <v>3</v>
      </c>
      <c r="Q61" s="152">
        <v>2</v>
      </c>
      <c r="R61" s="152">
        <v>2</v>
      </c>
      <c r="S61" s="152">
        <v>2</v>
      </c>
      <c r="T61" s="152">
        <v>2</v>
      </c>
      <c r="U61" s="152">
        <v>2</v>
      </c>
      <c r="V61" s="153">
        <v>2</v>
      </c>
      <c r="W61" s="152">
        <v>2</v>
      </c>
      <c r="X61" s="152">
        <v>2</v>
      </c>
      <c r="Y61" s="146" t="s">
        <v>41</v>
      </c>
      <c r="Z61" s="146" t="s">
        <v>43</v>
      </c>
      <c r="AA61" s="197"/>
      <c r="AB61" s="106"/>
      <c r="AC61" s="106"/>
      <c r="AD61" s="196"/>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row>
    <row r="62" spans="1:267" x14ac:dyDescent="0.2">
      <c r="A62" s="79">
        <f>'All data'!A62</f>
        <v>154</v>
      </c>
      <c r="B62" s="80">
        <v>2</v>
      </c>
      <c r="C62" s="80">
        <v>2</v>
      </c>
      <c r="D62" s="80">
        <v>0</v>
      </c>
      <c r="E62" s="80">
        <v>0</v>
      </c>
      <c r="F62" s="80">
        <v>1</v>
      </c>
      <c r="G62" s="18">
        <v>2</v>
      </c>
      <c r="H62" s="18" t="s">
        <v>43</v>
      </c>
      <c r="I62" s="18" t="s">
        <v>1242</v>
      </c>
      <c r="J62" s="80">
        <v>2</v>
      </c>
      <c r="K62" s="80">
        <v>2</v>
      </c>
      <c r="L62" s="80">
        <v>2</v>
      </c>
      <c r="M62" s="80">
        <v>2</v>
      </c>
      <c r="N62" s="80">
        <v>2</v>
      </c>
      <c r="O62" s="80">
        <v>2</v>
      </c>
      <c r="P62" s="80">
        <v>2</v>
      </c>
      <c r="Q62" s="80">
        <v>2</v>
      </c>
      <c r="R62" s="80">
        <v>2</v>
      </c>
      <c r="S62" s="80">
        <v>2</v>
      </c>
      <c r="T62" s="80">
        <v>2</v>
      </c>
      <c r="U62" s="80">
        <v>2</v>
      </c>
      <c r="V62" s="81">
        <v>2</v>
      </c>
      <c r="W62" s="80">
        <v>2</v>
      </c>
      <c r="X62" s="80">
        <v>2</v>
      </c>
      <c r="Y62" s="18" t="s">
        <v>43</v>
      </c>
      <c r="Z62" s="18" t="s">
        <v>43</v>
      </c>
      <c r="AA62" s="197"/>
      <c r="AB62" s="106"/>
      <c r="AC62" s="106"/>
      <c r="AD62" s="196"/>
      <c r="AE62" s="83"/>
      <c r="AF62" s="83"/>
      <c r="AG62" s="83"/>
      <c r="AH62" s="83"/>
      <c r="AI62" s="83"/>
      <c r="AJ62" s="83"/>
      <c r="AK62" s="83"/>
      <c r="AL62" s="83"/>
    </row>
    <row r="63" spans="1:267" s="151" customFormat="1" x14ac:dyDescent="0.2">
      <c r="A63" s="146">
        <f>'All data'!A63</f>
        <v>155</v>
      </c>
      <c r="B63" s="146">
        <v>2</v>
      </c>
      <c r="C63" s="146">
        <v>3</v>
      </c>
      <c r="D63" s="146">
        <v>0</v>
      </c>
      <c r="E63" s="146">
        <v>0</v>
      </c>
      <c r="F63" s="146">
        <v>2</v>
      </c>
      <c r="G63" s="146" t="s">
        <v>1133</v>
      </c>
      <c r="H63" s="146" t="s">
        <v>41</v>
      </c>
      <c r="I63" s="146" t="s">
        <v>1242</v>
      </c>
      <c r="J63" s="146">
        <v>2</v>
      </c>
      <c r="K63" s="146">
        <v>1</v>
      </c>
      <c r="L63" s="146">
        <v>1.5</v>
      </c>
      <c r="M63" s="146">
        <v>2</v>
      </c>
      <c r="N63" s="146">
        <v>2</v>
      </c>
      <c r="O63" s="146">
        <v>2</v>
      </c>
      <c r="P63" s="146">
        <v>3</v>
      </c>
      <c r="Q63" s="146">
        <v>2</v>
      </c>
      <c r="R63" s="146">
        <v>2</v>
      </c>
      <c r="S63" s="146">
        <v>1.5</v>
      </c>
      <c r="T63" s="146">
        <v>1.5</v>
      </c>
      <c r="U63" s="146">
        <v>2</v>
      </c>
      <c r="V63" s="146">
        <v>1</v>
      </c>
      <c r="W63" s="146">
        <v>2</v>
      </c>
      <c r="X63" s="146">
        <v>1.5</v>
      </c>
      <c r="Y63" s="146" t="s">
        <v>41</v>
      </c>
      <c r="Z63" s="146" t="s">
        <v>41</v>
      </c>
      <c r="AA63" s="197"/>
      <c r="AB63" s="106"/>
      <c r="AC63" s="106"/>
      <c r="AD63" s="196"/>
      <c r="AE63" s="83"/>
      <c r="AF63" s="83"/>
      <c r="AG63" s="83"/>
      <c r="AH63" s="83"/>
      <c r="AI63" s="83"/>
      <c r="AJ63" s="83"/>
      <c r="AK63" s="83"/>
      <c r="AL63" s="83"/>
      <c r="AM63" s="84"/>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c r="EN63" s="83"/>
      <c r="EO63" s="83"/>
      <c r="EP63" s="83"/>
      <c r="EQ63" s="83"/>
      <c r="ER63" s="83"/>
      <c r="ES63" s="83"/>
      <c r="ET63" s="83"/>
      <c r="EU63" s="83"/>
      <c r="EV63" s="83"/>
      <c r="EW63" s="83"/>
      <c r="EX63" s="83"/>
      <c r="EY63" s="83"/>
      <c r="EZ63" s="83"/>
      <c r="FA63" s="83"/>
      <c r="FB63" s="83"/>
      <c r="FC63" s="83"/>
      <c r="FD63" s="83"/>
      <c r="FE63" s="83"/>
      <c r="FF63" s="83"/>
      <c r="FG63" s="83"/>
      <c r="FH63" s="83"/>
      <c r="FI63" s="83"/>
      <c r="FJ63" s="83"/>
      <c r="FK63" s="83"/>
      <c r="FL63" s="83"/>
      <c r="FM63" s="83"/>
      <c r="FN63" s="83"/>
      <c r="FO63" s="83"/>
      <c r="FP63" s="83"/>
      <c r="FQ63" s="83"/>
      <c r="FR63" s="83"/>
      <c r="FS63" s="83"/>
      <c r="FT63" s="83"/>
      <c r="FU63" s="83"/>
      <c r="FV63" s="83"/>
      <c r="FW63" s="83"/>
      <c r="FX63" s="83"/>
      <c r="FY63" s="83"/>
      <c r="FZ63" s="83"/>
      <c r="GA63" s="83"/>
      <c r="GB63" s="83"/>
      <c r="GC63" s="83"/>
      <c r="GD63" s="83"/>
      <c r="GE63" s="83"/>
      <c r="GF63" s="83"/>
      <c r="GG63" s="83"/>
      <c r="GH63" s="83"/>
      <c r="GI63" s="83"/>
      <c r="GJ63" s="83"/>
      <c r="GK63" s="83"/>
      <c r="GL63" s="83"/>
      <c r="GM63" s="83"/>
      <c r="GN63" s="83"/>
      <c r="GO63" s="83"/>
      <c r="GP63" s="83"/>
      <c r="GQ63" s="83"/>
      <c r="GR63" s="83"/>
      <c r="GS63" s="83"/>
      <c r="GT63" s="83"/>
      <c r="GU63" s="83"/>
      <c r="GV63" s="83"/>
      <c r="GW63" s="83"/>
      <c r="GX63" s="83"/>
      <c r="GY63" s="83"/>
      <c r="GZ63" s="83"/>
      <c r="HA63" s="83"/>
      <c r="HB63" s="83"/>
      <c r="HC63" s="83"/>
      <c r="HD63" s="83"/>
      <c r="HE63" s="83"/>
      <c r="HF63" s="83"/>
      <c r="HG63" s="83"/>
      <c r="HH63" s="83"/>
      <c r="HI63" s="83"/>
      <c r="HJ63" s="83"/>
      <c r="HK63" s="83"/>
      <c r="HL63" s="83"/>
      <c r="HM63" s="83"/>
      <c r="HN63" s="83"/>
      <c r="HO63" s="83"/>
      <c r="HP63" s="83"/>
      <c r="HQ63" s="83"/>
      <c r="HR63" s="83"/>
      <c r="HS63" s="83"/>
      <c r="HT63" s="83"/>
      <c r="HU63" s="83"/>
      <c r="HV63" s="83"/>
      <c r="HW63" s="83"/>
      <c r="HX63" s="83"/>
      <c r="HY63" s="83"/>
      <c r="HZ63" s="83"/>
      <c r="IA63" s="83"/>
      <c r="IB63" s="83"/>
      <c r="IC63" s="83"/>
      <c r="ID63" s="83"/>
      <c r="IE63" s="83"/>
      <c r="IF63" s="83"/>
      <c r="IG63" s="83"/>
      <c r="IH63" s="83"/>
      <c r="II63" s="83"/>
      <c r="IJ63" s="83"/>
      <c r="IK63" s="83"/>
      <c r="IL63" s="83"/>
      <c r="IM63" s="83"/>
      <c r="IN63" s="83"/>
      <c r="IO63" s="83"/>
      <c r="IP63" s="83"/>
      <c r="IQ63" s="83"/>
      <c r="IR63" s="83"/>
      <c r="IS63" s="83"/>
      <c r="IT63" s="83"/>
      <c r="IU63" s="83"/>
      <c r="IV63" s="83"/>
      <c r="IW63" s="83"/>
      <c r="IX63" s="83"/>
      <c r="IY63" s="83"/>
      <c r="IZ63" s="83"/>
      <c r="JA63" s="83"/>
      <c r="JB63" s="83"/>
      <c r="JC63" s="83"/>
      <c r="JD63" s="83"/>
      <c r="JE63" s="83"/>
      <c r="JF63" s="83"/>
      <c r="JG63" s="83"/>
    </row>
    <row r="64" spans="1:267" x14ac:dyDescent="0.2">
      <c r="A64" s="79">
        <f>'All data'!A64</f>
        <v>156</v>
      </c>
      <c r="B64" s="18">
        <v>2</v>
      </c>
      <c r="C64" s="18">
        <v>3</v>
      </c>
      <c r="D64" s="18">
        <v>0</v>
      </c>
      <c r="E64" s="18">
        <v>0</v>
      </c>
      <c r="F64" s="18">
        <v>2</v>
      </c>
      <c r="G64" s="18" t="s">
        <v>1133</v>
      </c>
      <c r="H64" s="18" t="s">
        <v>1143</v>
      </c>
      <c r="I64" s="18" t="s">
        <v>1138</v>
      </c>
      <c r="J64" s="18">
        <v>2</v>
      </c>
      <c r="K64" s="18">
        <v>1</v>
      </c>
      <c r="L64" s="18">
        <v>2</v>
      </c>
      <c r="M64" s="18">
        <v>2</v>
      </c>
      <c r="N64" s="18">
        <v>2</v>
      </c>
      <c r="O64" s="18">
        <v>2</v>
      </c>
      <c r="P64" s="18">
        <v>3</v>
      </c>
      <c r="Q64" s="18">
        <v>2</v>
      </c>
      <c r="R64" s="18">
        <v>2</v>
      </c>
      <c r="S64" s="18">
        <v>2</v>
      </c>
      <c r="T64" s="18">
        <v>2</v>
      </c>
      <c r="U64" s="18">
        <v>2</v>
      </c>
      <c r="V64" s="18">
        <v>1</v>
      </c>
      <c r="W64" s="18">
        <v>1</v>
      </c>
      <c r="X64" s="18">
        <v>2</v>
      </c>
      <c r="Y64" s="18" t="s">
        <v>41</v>
      </c>
      <c r="Z64" s="18" t="s">
        <v>41</v>
      </c>
      <c r="AA64" s="197"/>
      <c r="AB64" s="106"/>
      <c r="AC64" s="106"/>
      <c r="AD64" s="196"/>
      <c r="AE64" s="83"/>
      <c r="AF64" s="83"/>
      <c r="AG64" s="83"/>
      <c r="AH64" s="83"/>
      <c r="AI64" s="83"/>
      <c r="AJ64" s="83"/>
      <c r="AK64" s="83"/>
      <c r="AL64" s="83"/>
    </row>
    <row r="65" spans="1:267" s="151" customFormat="1" x14ac:dyDescent="0.2">
      <c r="A65" s="146">
        <f>'All data'!A65</f>
        <v>157</v>
      </c>
      <c r="B65" s="146">
        <v>2</v>
      </c>
      <c r="C65" s="146">
        <v>3</v>
      </c>
      <c r="D65" s="146">
        <v>0</v>
      </c>
      <c r="E65" s="146">
        <v>1</v>
      </c>
      <c r="F65" s="146">
        <v>1</v>
      </c>
      <c r="G65" s="146">
        <v>3</v>
      </c>
      <c r="H65" s="146" t="s">
        <v>43</v>
      </c>
      <c r="I65" s="146" t="s">
        <v>1242</v>
      </c>
      <c r="J65" s="146">
        <v>2.5</v>
      </c>
      <c r="K65" s="146">
        <v>1</v>
      </c>
      <c r="L65" s="146">
        <v>2</v>
      </c>
      <c r="M65" s="146">
        <v>2</v>
      </c>
      <c r="N65" s="146">
        <v>2</v>
      </c>
      <c r="O65" s="146">
        <v>1.5</v>
      </c>
      <c r="P65" s="146">
        <v>3</v>
      </c>
      <c r="Q65" s="146">
        <v>2.5</v>
      </c>
      <c r="R65" s="146">
        <v>1</v>
      </c>
      <c r="S65" s="146">
        <v>2</v>
      </c>
      <c r="T65" s="146">
        <v>2</v>
      </c>
      <c r="U65" s="146">
        <v>1.5</v>
      </c>
      <c r="V65" s="146">
        <v>1</v>
      </c>
      <c r="W65" s="146">
        <v>1</v>
      </c>
      <c r="X65" s="146">
        <v>2</v>
      </c>
      <c r="Y65" s="146" t="s">
        <v>981</v>
      </c>
      <c r="Z65" s="146" t="s">
        <v>981</v>
      </c>
      <c r="AA65" s="197"/>
      <c r="AB65" s="106"/>
      <c r="AC65" s="106"/>
      <c r="AD65" s="196"/>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c r="EN65" s="83"/>
      <c r="EO65" s="83"/>
      <c r="EP65" s="83"/>
      <c r="EQ65" s="83"/>
      <c r="ER65" s="83"/>
      <c r="ES65" s="83"/>
      <c r="ET65" s="83"/>
      <c r="EU65" s="83"/>
      <c r="EV65" s="83"/>
      <c r="EW65" s="83"/>
      <c r="EX65" s="83"/>
      <c r="EY65" s="83"/>
      <c r="EZ65" s="83"/>
      <c r="FA65" s="83"/>
      <c r="FB65" s="83"/>
      <c r="FC65" s="83"/>
      <c r="FD65" s="83"/>
      <c r="FE65" s="83"/>
      <c r="FF65" s="83"/>
      <c r="FG65" s="83"/>
      <c r="FH65" s="83"/>
      <c r="FI65" s="83"/>
      <c r="FJ65" s="83"/>
      <c r="FK65" s="83"/>
      <c r="FL65" s="83"/>
      <c r="FM65" s="83"/>
      <c r="FN65" s="83"/>
      <c r="FO65" s="83"/>
      <c r="FP65" s="83"/>
      <c r="FQ65" s="83"/>
      <c r="FR65" s="83"/>
      <c r="FS65" s="83"/>
      <c r="FT65" s="83"/>
      <c r="FU65" s="83"/>
      <c r="FV65" s="83"/>
      <c r="FW65" s="83"/>
      <c r="FX65" s="83"/>
      <c r="FY65" s="83"/>
      <c r="FZ65" s="83"/>
      <c r="GA65" s="83"/>
      <c r="GB65" s="83"/>
      <c r="GC65" s="83"/>
      <c r="GD65" s="83"/>
      <c r="GE65" s="83"/>
      <c r="GF65" s="83"/>
      <c r="GG65" s="83"/>
      <c r="GH65" s="83"/>
      <c r="GI65" s="83"/>
      <c r="GJ65" s="83"/>
      <c r="GK65" s="83"/>
      <c r="GL65" s="83"/>
      <c r="GM65" s="83"/>
      <c r="GN65" s="83"/>
      <c r="GO65" s="83"/>
      <c r="GP65" s="83"/>
      <c r="GQ65" s="83"/>
      <c r="GR65" s="83"/>
      <c r="GS65" s="83"/>
      <c r="GT65" s="83"/>
      <c r="GU65" s="83"/>
      <c r="GV65" s="83"/>
      <c r="GW65" s="83"/>
      <c r="GX65" s="83"/>
      <c r="GY65" s="83"/>
      <c r="GZ65" s="83"/>
      <c r="HA65" s="83"/>
      <c r="HB65" s="83"/>
      <c r="HC65" s="83"/>
      <c r="HD65" s="83"/>
      <c r="HE65" s="83"/>
      <c r="HF65" s="83"/>
      <c r="HG65" s="83"/>
      <c r="HH65" s="83"/>
      <c r="HI65" s="83"/>
      <c r="HJ65" s="83"/>
      <c r="HK65" s="83"/>
      <c r="HL65" s="83"/>
      <c r="HM65" s="83"/>
      <c r="HN65" s="83"/>
      <c r="HO65" s="83"/>
      <c r="HP65" s="83"/>
      <c r="HQ65" s="83"/>
      <c r="HR65" s="83"/>
      <c r="HS65" s="83"/>
      <c r="HT65" s="83"/>
      <c r="HU65" s="83"/>
      <c r="HV65" s="83"/>
      <c r="HW65" s="83"/>
      <c r="HX65" s="83"/>
      <c r="HY65" s="83"/>
      <c r="HZ65" s="83"/>
      <c r="IA65" s="83"/>
      <c r="IB65" s="83"/>
      <c r="IC65" s="83"/>
      <c r="ID65" s="83"/>
      <c r="IE65" s="83"/>
      <c r="IF65" s="83"/>
      <c r="IG65" s="83"/>
      <c r="IH65" s="83"/>
      <c r="II65" s="83"/>
      <c r="IJ65" s="83"/>
      <c r="IK65" s="83"/>
      <c r="IL65" s="83"/>
      <c r="IM65" s="83"/>
      <c r="IN65" s="83"/>
      <c r="IO65" s="83"/>
      <c r="IP65" s="83"/>
      <c r="IQ65" s="83"/>
      <c r="IR65" s="83"/>
      <c r="IS65" s="83"/>
      <c r="IT65" s="83"/>
      <c r="IU65" s="83"/>
      <c r="IV65" s="83"/>
      <c r="IW65" s="83"/>
      <c r="IX65" s="83"/>
      <c r="IY65" s="83"/>
      <c r="IZ65" s="83"/>
      <c r="JA65" s="83"/>
      <c r="JB65" s="83"/>
      <c r="JC65" s="83"/>
      <c r="JD65" s="83"/>
      <c r="JE65" s="83"/>
      <c r="JF65" s="83"/>
      <c r="JG65" s="83"/>
    </row>
    <row r="66" spans="1:267" s="86" customFormat="1" x14ac:dyDescent="0.2">
      <c r="A66" s="79">
        <f>'All data'!A66</f>
        <v>159</v>
      </c>
      <c r="B66" s="18" t="s">
        <v>1133</v>
      </c>
      <c r="C66" s="18">
        <v>4</v>
      </c>
      <c r="D66" s="18">
        <v>1.5</v>
      </c>
      <c r="E66" s="18">
        <v>1.5</v>
      </c>
      <c r="F66" s="18">
        <v>2</v>
      </c>
      <c r="G66" s="18">
        <v>3</v>
      </c>
      <c r="H66" s="18" t="s">
        <v>43</v>
      </c>
      <c r="I66" s="18" t="s">
        <v>1242</v>
      </c>
      <c r="J66" s="18">
        <v>3</v>
      </c>
      <c r="K66" s="18">
        <v>1</v>
      </c>
      <c r="L66" s="18">
        <v>1</v>
      </c>
      <c r="M66" s="18">
        <v>2</v>
      </c>
      <c r="N66" s="18">
        <v>2</v>
      </c>
      <c r="O66" s="18">
        <v>2</v>
      </c>
      <c r="P66" s="18" t="s">
        <v>1133</v>
      </c>
      <c r="Q66" s="18">
        <v>3</v>
      </c>
      <c r="R66" s="18">
        <v>1.5</v>
      </c>
      <c r="S66" s="18">
        <v>1.5</v>
      </c>
      <c r="T66" s="18">
        <v>3</v>
      </c>
      <c r="U66" s="18">
        <v>2</v>
      </c>
      <c r="V66" s="18">
        <v>1</v>
      </c>
      <c r="W66" s="18">
        <v>1.5</v>
      </c>
      <c r="X66" s="18">
        <v>1.5</v>
      </c>
      <c r="Y66" s="18" t="s">
        <v>1137</v>
      </c>
      <c r="Z66" s="18" t="s">
        <v>1136</v>
      </c>
      <c r="AA66" s="197"/>
      <c r="AB66" s="106"/>
      <c r="AC66" s="106"/>
      <c r="AD66" s="196"/>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c r="EN66" s="83"/>
      <c r="EO66" s="83"/>
      <c r="EP66" s="83"/>
      <c r="EQ66" s="83"/>
      <c r="ER66" s="83"/>
      <c r="ES66" s="83"/>
      <c r="ET66" s="83"/>
      <c r="EU66" s="83"/>
      <c r="EV66" s="83"/>
      <c r="EW66" s="83"/>
      <c r="EX66" s="83"/>
      <c r="EY66" s="83"/>
      <c r="EZ66" s="83"/>
      <c r="FA66" s="83"/>
      <c r="FB66" s="83"/>
      <c r="FC66" s="83"/>
      <c r="FD66" s="83"/>
      <c r="FE66" s="83"/>
      <c r="FF66" s="83"/>
      <c r="FG66" s="83"/>
      <c r="FH66" s="83"/>
      <c r="FI66" s="83"/>
      <c r="FJ66" s="83"/>
      <c r="FK66" s="83"/>
      <c r="FL66" s="83"/>
      <c r="FM66" s="83"/>
      <c r="FN66" s="83"/>
      <c r="FO66" s="83"/>
      <c r="FP66" s="83"/>
      <c r="FQ66" s="83"/>
      <c r="FR66" s="83"/>
      <c r="FS66" s="83"/>
      <c r="FT66" s="83"/>
      <c r="FU66" s="83"/>
      <c r="FV66" s="83"/>
      <c r="FW66" s="83"/>
      <c r="FX66" s="83"/>
      <c r="FY66" s="83"/>
      <c r="FZ66" s="83"/>
      <c r="GA66" s="83"/>
      <c r="GB66" s="83"/>
      <c r="GC66" s="83"/>
      <c r="GD66" s="83"/>
      <c r="GE66" s="83"/>
      <c r="GF66" s="83"/>
      <c r="GG66" s="83"/>
      <c r="GH66" s="83"/>
      <c r="GI66" s="83"/>
      <c r="GJ66" s="83"/>
      <c r="GK66" s="83"/>
      <c r="GL66" s="83"/>
      <c r="GM66" s="83"/>
      <c r="GN66" s="83"/>
      <c r="GO66" s="83"/>
      <c r="GP66" s="83"/>
      <c r="GQ66" s="83"/>
      <c r="GR66" s="83"/>
      <c r="GS66" s="83"/>
      <c r="GT66" s="83"/>
      <c r="GU66" s="83"/>
      <c r="GV66" s="83"/>
      <c r="GW66" s="83"/>
      <c r="GX66" s="83"/>
      <c r="GY66" s="83"/>
      <c r="GZ66" s="83"/>
      <c r="HA66" s="83"/>
      <c r="HB66" s="83"/>
      <c r="HC66" s="83"/>
      <c r="HD66" s="83"/>
      <c r="HE66" s="83"/>
      <c r="HF66" s="83"/>
      <c r="HG66" s="83"/>
      <c r="HH66" s="83"/>
      <c r="HI66" s="83"/>
      <c r="HJ66" s="83"/>
      <c r="HK66" s="83"/>
      <c r="HL66" s="83"/>
      <c r="HM66" s="83"/>
      <c r="HN66" s="83"/>
      <c r="HO66" s="83"/>
      <c r="HP66" s="83"/>
      <c r="HQ66" s="83"/>
      <c r="HR66" s="83"/>
      <c r="HS66" s="83"/>
      <c r="HT66" s="83"/>
      <c r="HU66" s="83"/>
      <c r="HV66" s="83"/>
      <c r="HW66" s="83"/>
      <c r="HX66" s="83"/>
      <c r="HY66" s="83"/>
      <c r="HZ66" s="83"/>
      <c r="IA66" s="83"/>
      <c r="IB66" s="83"/>
      <c r="IC66" s="83"/>
      <c r="ID66" s="83"/>
      <c r="IE66" s="83"/>
      <c r="IF66" s="83"/>
      <c r="IG66" s="83"/>
      <c r="IH66" s="83"/>
      <c r="II66" s="83"/>
      <c r="IJ66" s="83"/>
      <c r="IK66" s="83"/>
      <c r="IL66" s="83"/>
      <c r="IM66" s="83"/>
      <c r="IN66" s="83"/>
      <c r="IO66" s="83"/>
      <c r="IP66" s="83"/>
      <c r="IQ66" s="83"/>
      <c r="IR66" s="83"/>
      <c r="IS66" s="83"/>
      <c r="IT66" s="83"/>
      <c r="IU66" s="83"/>
      <c r="IV66" s="83"/>
      <c r="IW66" s="83"/>
      <c r="IX66" s="83"/>
      <c r="IY66" s="83"/>
      <c r="IZ66" s="83"/>
      <c r="JA66" s="83"/>
      <c r="JB66" s="83"/>
      <c r="JC66" s="83"/>
      <c r="JD66" s="83"/>
      <c r="JE66" s="83"/>
      <c r="JF66" s="83"/>
      <c r="JG66" s="83"/>
    </row>
    <row r="67" spans="1:267" s="151" customFormat="1" x14ac:dyDescent="0.2">
      <c r="A67" s="146">
        <f>'All data'!A67</f>
        <v>161</v>
      </c>
      <c r="B67" s="152">
        <v>1</v>
      </c>
      <c r="C67" s="152">
        <v>3</v>
      </c>
      <c r="D67" s="152">
        <v>2</v>
      </c>
      <c r="E67" s="152">
        <v>2</v>
      </c>
      <c r="F67" s="152">
        <v>2</v>
      </c>
      <c r="G67" s="146">
        <v>3</v>
      </c>
      <c r="H67" s="146" t="s">
        <v>43</v>
      </c>
      <c r="I67" s="146" t="s">
        <v>1242</v>
      </c>
      <c r="J67" s="152">
        <v>1</v>
      </c>
      <c r="K67" s="152">
        <v>1</v>
      </c>
      <c r="L67" s="152">
        <v>1</v>
      </c>
      <c r="M67" s="152">
        <v>1</v>
      </c>
      <c r="N67" s="152">
        <v>1</v>
      </c>
      <c r="O67" s="152">
        <v>2</v>
      </c>
      <c r="P67" s="152">
        <v>3</v>
      </c>
      <c r="Q67" s="152">
        <v>1</v>
      </c>
      <c r="R67" s="152">
        <v>1</v>
      </c>
      <c r="S67" s="152">
        <v>1</v>
      </c>
      <c r="T67" s="152">
        <v>1</v>
      </c>
      <c r="U67" s="152">
        <v>2</v>
      </c>
      <c r="V67" s="153">
        <v>1</v>
      </c>
      <c r="W67" s="152">
        <v>1</v>
      </c>
      <c r="X67" s="152">
        <v>1</v>
      </c>
      <c r="Y67" s="146" t="s">
        <v>41</v>
      </c>
      <c r="Z67" s="146" t="s">
        <v>41</v>
      </c>
      <c r="AA67" s="197"/>
      <c r="AB67" s="106"/>
      <c r="AC67" s="106"/>
      <c r="AD67" s="196"/>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3"/>
      <c r="FX67" s="83"/>
      <c r="FY67" s="83"/>
      <c r="FZ67" s="83"/>
      <c r="GA67" s="83"/>
      <c r="GB67" s="83"/>
      <c r="GC67" s="83"/>
      <c r="GD67" s="83"/>
      <c r="GE67" s="83"/>
      <c r="GF67" s="83"/>
      <c r="GG67" s="83"/>
      <c r="GH67" s="83"/>
      <c r="GI67" s="83"/>
      <c r="GJ67" s="83"/>
      <c r="GK67" s="83"/>
      <c r="GL67" s="83"/>
      <c r="GM67" s="83"/>
      <c r="GN67" s="83"/>
      <c r="GO67" s="83"/>
      <c r="GP67" s="83"/>
      <c r="GQ67" s="83"/>
      <c r="GR67" s="83"/>
      <c r="GS67" s="83"/>
      <c r="GT67" s="83"/>
      <c r="GU67" s="83"/>
      <c r="GV67" s="83"/>
      <c r="GW67" s="83"/>
      <c r="GX67" s="83"/>
      <c r="GY67" s="83"/>
      <c r="GZ67" s="83"/>
      <c r="HA67" s="83"/>
      <c r="HB67" s="83"/>
      <c r="HC67" s="83"/>
      <c r="HD67" s="83"/>
      <c r="HE67" s="83"/>
      <c r="HF67" s="83"/>
      <c r="HG67" s="83"/>
      <c r="HH67" s="83"/>
      <c r="HI67" s="83"/>
      <c r="HJ67" s="83"/>
      <c r="HK67" s="83"/>
      <c r="HL67" s="83"/>
      <c r="HM67" s="83"/>
      <c r="HN67" s="83"/>
      <c r="HO67" s="83"/>
      <c r="HP67" s="83"/>
      <c r="HQ67" s="83"/>
      <c r="HR67" s="83"/>
      <c r="HS67" s="83"/>
      <c r="HT67" s="83"/>
      <c r="HU67" s="83"/>
      <c r="HV67" s="83"/>
      <c r="HW67" s="83"/>
      <c r="HX67" s="83"/>
      <c r="HY67" s="83"/>
      <c r="HZ67" s="83"/>
      <c r="IA67" s="83"/>
      <c r="IB67" s="83"/>
      <c r="IC67" s="83"/>
      <c r="ID67" s="83"/>
      <c r="IE67" s="83"/>
      <c r="IF67" s="83"/>
      <c r="IG67" s="83"/>
      <c r="IH67" s="83"/>
      <c r="II67" s="83"/>
      <c r="IJ67" s="83"/>
      <c r="IK67" s="83"/>
      <c r="IL67" s="83"/>
      <c r="IM67" s="83"/>
      <c r="IN67" s="83"/>
      <c r="IO67" s="83"/>
      <c r="IP67" s="83"/>
      <c r="IQ67" s="83"/>
      <c r="IR67" s="83"/>
      <c r="IS67" s="83"/>
      <c r="IT67" s="83"/>
      <c r="IU67" s="83"/>
      <c r="IV67" s="83"/>
      <c r="IW67" s="83"/>
      <c r="IX67" s="83"/>
      <c r="IY67" s="83"/>
      <c r="IZ67" s="83"/>
      <c r="JA67" s="83"/>
      <c r="JB67" s="83"/>
      <c r="JC67" s="83"/>
      <c r="JD67" s="83"/>
      <c r="JE67" s="83"/>
      <c r="JF67" s="83"/>
      <c r="JG67" s="83"/>
    </row>
    <row r="68" spans="1:267" x14ac:dyDescent="0.2">
      <c r="A68" s="79">
        <f>'All data'!A68</f>
        <v>164</v>
      </c>
      <c r="B68" s="18">
        <v>3</v>
      </c>
      <c r="C68" s="18">
        <v>4</v>
      </c>
      <c r="D68" s="18">
        <v>0</v>
      </c>
      <c r="E68" s="18">
        <v>0</v>
      </c>
      <c r="F68" s="18">
        <v>2</v>
      </c>
      <c r="G68" s="18">
        <v>2</v>
      </c>
      <c r="H68" s="18" t="s">
        <v>43</v>
      </c>
      <c r="I68" s="18" t="s">
        <v>1242</v>
      </c>
      <c r="J68" s="18">
        <v>2</v>
      </c>
      <c r="K68" s="18">
        <v>1</v>
      </c>
      <c r="L68" s="18">
        <v>2</v>
      </c>
      <c r="M68" s="18">
        <v>3</v>
      </c>
      <c r="N68" s="18">
        <v>3</v>
      </c>
      <c r="O68" s="18">
        <v>2</v>
      </c>
      <c r="P68" s="18">
        <v>4</v>
      </c>
      <c r="Q68" s="18">
        <v>2</v>
      </c>
      <c r="R68" s="18">
        <v>1.5</v>
      </c>
      <c r="S68" s="18">
        <v>2</v>
      </c>
      <c r="T68" s="18">
        <v>2</v>
      </c>
      <c r="U68" s="18">
        <v>2</v>
      </c>
      <c r="V68" s="18">
        <v>2</v>
      </c>
      <c r="W68" s="18">
        <v>2</v>
      </c>
      <c r="X68" s="18">
        <v>2</v>
      </c>
      <c r="Y68" s="18" t="s">
        <v>1144</v>
      </c>
      <c r="Z68" s="18" t="s">
        <v>1134</v>
      </c>
      <c r="AA68" s="197"/>
      <c r="AB68" s="106"/>
      <c r="AC68" s="106"/>
      <c r="AD68" s="196"/>
      <c r="AE68" s="83"/>
      <c r="AF68" s="83"/>
      <c r="AG68" s="83"/>
      <c r="AH68" s="83"/>
      <c r="AI68" s="83"/>
      <c r="AJ68" s="83"/>
      <c r="AK68" s="83"/>
      <c r="AL68" s="83"/>
    </row>
    <row r="69" spans="1:267" s="151" customFormat="1" x14ac:dyDescent="0.2">
      <c r="A69" s="146">
        <f>'All data'!A69</f>
        <v>167</v>
      </c>
      <c r="B69" s="152">
        <v>2</v>
      </c>
      <c r="C69" s="152">
        <v>3</v>
      </c>
      <c r="D69" s="152">
        <v>0</v>
      </c>
      <c r="E69" s="152">
        <v>0</v>
      </c>
      <c r="F69" s="152">
        <v>2</v>
      </c>
      <c r="G69" s="146">
        <v>3</v>
      </c>
      <c r="H69" s="146" t="s">
        <v>43</v>
      </c>
      <c r="I69" s="146" t="s">
        <v>1242</v>
      </c>
      <c r="J69" s="152">
        <v>2</v>
      </c>
      <c r="K69" s="152">
        <v>1</v>
      </c>
      <c r="L69" s="152">
        <v>2</v>
      </c>
      <c r="M69" s="152">
        <v>2</v>
      </c>
      <c r="N69" s="152">
        <v>2</v>
      </c>
      <c r="O69" s="152">
        <v>2</v>
      </c>
      <c r="P69" s="152">
        <v>3</v>
      </c>
      <c r="Q69" s="152">
        <v>2</v>
      </c>
      <c r="R69" s="152">
        <v>2</v>
      </c>
      <c r="S69" s="152">
        <v>1</v>
      </c>
      <c r="T69" s="152">
        <v>2</v>
      </c>
      <c r="U69" s="152">
        <v>2</v>
      </c>
      <c r="V69" s="153">
        <v>1</v>
      </c>
      <c r="W69" s="152">
        <v>2</v>
      </c>
      <c r="X69" s="152">
        <v>2</v>
      </c>
      <c r="Y69" s="146" t="s">
        <v>41</v>
      </c>
      <c r="Z69" s="146" t="s">
        <v>41</v>
      </c>
      <c r="AA69" s="197"/>
      <c r="AB69" s="106"/>
      <c r="AC69" s="106"/>
      <c r="AD69" s="196"/>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c r="EN69" s="83"/>
      <c r="EO69" s="83"/>
      <c r="EP69" s="83"/>
      <c r="EQ69" s="83"/>
      <c r="ER69" s="83"/>
      <c r="ES69" s="83"/>
      <c r="ET69" s="83"/>
      <c r="EU69" s="83"/>
      <c r="EV69" s="83"/>
      <c r="EW69" s="83"/>
      <c r="EX69" s="83"/>
      <c r="EY69" s="83"/>
      <c r="EZ69" s="83"/>
      <c r="FA69" s="83"/>
      <c r="FB69" s="83"/>
      <c r="FC69" s="83"/>
      <c r="FD69" s="83"/>
      <c r="FE69" s="83"/>
      <c r="FF69" s="83"/>
      <c r="FG69" s="83"/>
      <c r="FH69" s="83"/>
      <c r="FI69" s="83"/>
      <c r="FJ69" s="83"/>
      <c r="FK69" s="83"/>
      <c r="FL69" s="83"/>
      <c r="FM69" s="83"/>
      <c r="FN69" s="83"/>
      <c r="FO69" s="83"/>
      <c r="FP69" s="83"/>
      <c r="FQ69" s="83"/>
      <c r="FR69" s="83"/>
      <c r="FS69" s="83"/>
      <c r="FT69" s="83"/>
      <c r="FU69" s="83"/>
      <c r="FV69" s="83"/>
      <c r="FW69" s="83"/>
      <c r="FX69" s="83"/>
      <c r="FY69" s="83"/>
      <c r="FZ69" s="83"/>
      <c r="GA69" s="83"/>
      <c r="GB69" s="83"/>
      <c r="GC69" s="83"/>
      <c r="GD69" s="83"/>
      <c r="GE69" s="83"/>
      <c r="GF69" s="83"/>
      <c r="GG69" s="83"/>
      <c r="GH69" s="83"/>
      <c r="GI69" s="83"/>
      <c r="GJ69" s="83"/>
      <c r="GK69" s="83"/>
      <c r="GL69" s="83"/>
      <c r="GM69" s="83"/>
      <c r="GN69" s="83"/>
      <c r="GO69" s="83"/>
      <c r="GP69" s="83"/>
      <c r="GQ69" s="83"/>
      <c r="GR69" s="83"/>
      <c r="GS69" s="83"/>
      <c r="GT69" s="83"/>
      <c r="GU69" s="83"/>
      <c r="GV69" s="83"/>
      <c r="GW69" s="83"/>
      <c r="GX69" s="83"/>
      <c r="GY69" s="83"/>
      <c r="GZ69" s="83"/>
      <c r="HA69" s="83"/>
      <c r="HB69" s="83"/>
      <c r="HC69" s="83"/>
      <c r="HD69" s="83"/>
      <c r="HE69" s="83"/>
      <c r="HF69" s="83"/>
      <c r="HG69" s="83"/>
      <c r="HH69" s="83"/>
      <c r="HI69" s="83"/>
      <c r="HJ69" s="83"/>
      <c r="HK69" s="83"/>
      <c r="HL69" s="83"/>
      <c r="HM69" s="83"/>
      <c r="HN69" s="83"/>
      <c r="HO69" s="83"/>
      <c r="HP69" s="83"/>
      <c r="HQ69" s="83"/>
      <c r="HR69" s="83"/>
      <c r="HS69" s="83"/>
      <c r="HT69" s="83"/>
      <c r="HU69" s="83"/>
      <c r="HV69" s="83"/>
      <c r="HW69" s="83"/>
      <c r="HX69" s="83"/>
      <c r="HY69" s="83"/>
      <c r="HZ69" s="83"/>
      <c r="IA69" s="83"/>
      <c r="IB69" s="83"/>
      <c r="IC69" s="83"/>
      <c r="ID69" s="83"/>
      <c r="IE69" s="83"/>
      <c r="IF69" s="83"/>
      <c r="IG69" s="83"/>
      <c r="IH69" s="83"/>
      <c r="II69" s="83"/>
      <c r="IJ69" s="83"/>
      <c r="IK69" s="83"/>
      <c r="IL69" s="83"/>
      <c r="IM69" s="83"/>
      <c r="IN69" s="83"/>
      <c r="IO69" s="83"/>
      <c r="IP69" s="83"/>
      <c r="IQ69" s="83"/>
      <c r="IR69" s="83"/>
      <c r="IS69" s="83"/>
      <c r="IT69" s="83"/>
      <c r="IU69" s="83"/>
      <c r="IV69" s="83"/>
      <c r="IW69" s="83"/>
      <c r="IX69" s="83"/>
      <c r="IY69" s="83"/>
      <c r="IZ69" s="83"/>
      <c r="JA69" s="83"/>
      <c r="JB69" s="83"/>
      <c r="JC69" s="83"/>
      <c r="JD69" s="83"/>
      <c r="JE69" s="83"/>
      <c r="JF69" s="83"/>
      <c r="JG69" s="83"/>
    </row>
    <row r="70" spans="1:267" x14ac:dyDescent="0.2">
      <c r="A70" s="79">
        <f>'All data'!A70</f>
        <v>168</v>
      </c>
      <c r="B70" s="18" t="s">
        <v>1133</v>
      </c>
      <c r="C70" s="18">
        <v>2</v>
      </c>
      <c r="D70" s="18">
        <v>1</v>
      </c>
      <c r="E70" s="18">
        <v>1</v>
      </c>
      <c r="F70" s="18">
        <v>2</v>
      </c>
      <c r="G70" s="18" t="s">
        <v>1133</v>
      </c>
      <c r="H70" s="18" t="s">
        <v>41</v>
      </c>
      <c r="I70" s="18" t="s">
        <v>1242</v>
      </c>
      <c r="J70" s="18">
        <v>2</v>
      </c>
      <c r="K70" s="18">
        <v>1</v>
      </c>
      <c r="L70" s="18">
        <v>2</v>
      </c>
      <c r="M70" s="18">
        <v>1</v>
      </c>
      <c r="N70" s="18" t="s">
        <v>1133</v>
      </c>
      <c r="O70" s="18">
        <v>2</v>
      </c>
      <c r="P70" s="18">
        <v>2</v>
      </c>
      <c r="Q70" s="18">
        <v>2</v>
      </c>
      <c r="R70" s="18">
        <v>2</v>
      </c>
      <c r="S70" s="18">
        <v>2</v>
      </c>
      <c r="T70" s="18">
        <v>2</v>
      </c>
      <c r="U70" s="18">
        <v>2</v>
      </c>
      <c r="V70" s="18">
        <v>1</v>
      </c>
      <c r="W70" s="18">
        <v>1</v>
      </c>
      <c r="X70" s="18">
        <v>2</v>
      </c>
      <c r="Y70" s="18" t="s">
        <v>1132</v>
      </c>
      <c r="Z70" s="18" t="s">
        <v>41</v>
      </c>
      <c r="AA70" s="197"/>
      <c r="AB70" s="106"/>
      <c r="AC70" s="106"/>
      <c r="AD70" s="196"/>
      <c r="AE70" s="83"/>
      <c r="AF70" s="83"/>
      <c r="AG70" s="83"/>
      <c r="AH70" s="83"/>
      <c r="AI70" s="83"/>
      <c r="AJ70" s="83"/>
      <c r="AK70" s="83"/>
      <c r="AL70" s="83"/>
    </row>
    <row r="71" spans="1:267" s="151" customFormat="1" x14ac:dyDescent="0.2">
      <c r="A71" s="146">
        <f>'All data'!A71</f>
        <v>170</v>
      </c>
      <c r="B71" s="146">
        <v>1</v>
      </c>
      <c r="C71" s="146">
        <v>3</v>
      </c>
      <c r="D71" s="146">
        <v>0</v>
      </c>
      <c r="E71" s="146">
        <v>2</v>
      </c>
      <c r="F71" s="146">
        <v>0</v>
      </c>
      <c r="G71" s="146">
        <v>3</v>
      </c>
      <c r="H71" s="146" t="s">
        <v>41</v>
      </c>
      <c r="I71" s="146" t="s">
        <v>1242</v>
      </c>
      <c r="J71" s="146">
        <v>3</v>
      </c>
      <c r="K71" s="146">
        <v>1</v>
      </c>
      <c r="L71" s="146">
        <v>1</v>
      </c>
      <c r="M71" s="146">
        <v>1</v>
      </c>
      <c r="N71" s="146">
        <v>1</v>
      </c>
      <c r="O71" s="146">
        <v>2</v>
      </c>
      <c r="P71" s="146">
        <v>3</v>
      </c>
      <c r="Q71" s="146">
        <v>3</v>
      </c>
      <c r="R71" s="146">
        <v>1</v>
      </c>
      <c r="S71" s="146">
        <v>3</v>
      </c>
      <c r="T71" s="146">
        <v>1</v>
      </c>
      <c r="U71" s="146">
        <v>2</v>
      </c>
      <c r="V71" s="146">
        <v>1</v>
      </c>
      <c r="W71" s="146">
        <v>1</v>
      </c>
      <c r="X71" s="146">
        <v>3</v>
      </c>
      <c r="Y71" s="146" t="s">
        <v>41</v>
      </c>
      <c r="Z71" s="146" t="s">
        <v>41</v>
      </c>
      <c r="AA71" s="196"/>
      <c r="AB71" s="89"/>
      <c r="AC71" s="89"/>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c r="EN71" s="83"/>
      <c r="EO71" s="83"/>
      <c r="EP71" s="83"/>
      <c r="EQ71" s="83"/>
      <c r="ER71" s="83"/>
      <c r="ES71" s="83"/>
      <c r="ET71" s="83"/>
      <c r="EU71" s="83"/>
      <c r="EV71" s="83"/>
      <c r="EW71" s="83"/>
      <c r="EX71" s="83"/>
      <c r="EY71" s="83"/>
      <c r="EZ71" s="83"/>
      <c r="FA71" s="83"/>
      <c r="FB71" s="83"/>
      <c r="FC71" s="83"/>
      <c r="FD71" s="83"/>
      <c r="FE71" s="83"/>
      <c r="FF71" s="83"/>
      <c r="FG71" s="83"/>
      <c r="FH71" s="83"/>
      <c r="FI71" s="83"/>
      <c r="FJ71" s="83"/>
      <c r="FK71" s="83"/>
      <c r="FL71" s="83"/>
      <c r="FM71" s="83"/>
      <c r="FN71" s="83"/>
      <c r="FO71" s="83"/>
      <c r="FP71" s="83"/>
      <c r="FQ71" s="83"/>
      <c r="FR71" s="83"/>
      <c r="FS71" s="83"/>
      <c r="FT71" s="83"/>
      <c r="FU71" s="83"/>
      <c r="FV71" s="83"/>
      <c r="FW71" s="83"/>
      <c r="FX71" s="83"/>
      <c r="FY71" s="83"/>
      <c r="FZ71" s="83"/>
      <c r="GA71" s="83"/>
      <c r="GB71" s="83"/>
      <c r="GC71" s="83"/>
      <c r="GD71" s="83"/>
      <c r="GE71" s="83"/>
      <c r="GF71" s="83"/>
      <c r="GG71" s="83"/>
      <c r="GH71" s="83"/>
      <c r="GI71" s="83"/>
      <c r="GJ71" s="83"/>
      <c r="GK71" s="83"/>
      <c r="GL71" s="83"/>
      <c r="GM71" s="83"/>
      <c r="GN71" s="83"/>
      <c r="GO71" s="83"/>
      <c r="GP71" s="83"/>
      <c r="GQ71" s="83"/>
      <c r="GR71" s="83"/>
      <c r="GS71" s="83"/>
      <c r="GT71" s="83"/>
      <c r="GU71" s="83"/>
      <c r="GV71" s="83"/>
      <c r="GW71" s="83"/>
      <c r="GX71" s="83"/>
      <c r="GY71" s="83"/>
      <c r="GZ71" s="83"/>
      <c r="HA71" s="83"/>
      <c r="HB71" s="83"/>
      <c r="HC71" s="83"/>
      <c r="HD71" s="83"/>
      <c r="HE71" s="83"/>
      <c r="HF71" s="83"/>
      <c r="HG71" s="83"/>
      <c r="HH71" s="83"/>
      <c r="HI71" s="83"/>
      <c r="HJ71" s="83"/>
      <c r="HK71" s="83"/>
      <c r="HL71" s="83"/>
      <c r="HM71" s="83"/>
      <c r="HN71" s="83"/>
      <c r="HO71" s="83"/>
      <c r="HP71" s="83"/>
      <c r="HQ71" s="83"/>
      <c r="HR71" s="83"/>
      <c r="HS71" s="83"/>
      <c r="HT71" s="83"/>
      <c r="HU71" s="83"/>
      <c r="HV71" s="83"/>
      <c r="HW71" s="83"/>
      <c r="HX71" s="83"/>
      <c r="HY71" s="83"/>
      <c r="HZ71" s="83"/>
      <c r="IA71" s="83"/>
      <c r="IB71" s="83"/>
      <c r="IC71" s="83"/>
      <c r="ID71" s="83"/>
      <c r="IE71" s="83"/>
      <c r="IF71" s="83"/>
      <c r="IG71" s="83"/>
      <c r="IH71" s="83"/>
      <c r="II71" s="83"/>
      <c r="IJ71" s="83"/>
      <c r="IK71" s="83"/>
      <c r="IL71" s="83"/>
      <c r="IM71" s="83"/>
      <c r="IN71" s="83"/>
      <c r="IO71" s="83"/>
      <c r="IP71" s="83"/>
      <c r="IQ71" s="83"/>
      <c r="IR71" s="83"/>
      <c r="IS71" s="83"/>
      <c r="IT71" s="83"/>
      <c r="IU71" s="83"/>
      <c r="IV71" s="83"/>
      <c r="IW71" s="83"/>
      <c r="IX71" s="83"/>
      <c r="IY71" s="83"/>
      <c r="IZ71" s="83"/>
      <c r="JA71" s="83"/>
      <c r="JB71" s="83"/>
      <c r="JC71" s="83"/>
      <c r="JD71" s="83"/>
      <c r="JE71" s="83"/>
      <c r="JF71" s="83"/>
      <c r="JG71" s="83"/>
    </row>
    <row r="72" spans="1:267" x14ac:dyDescent="0.2">
      <c r="A72" s="79">
        <f>'All data'!A72</f>
        <v>174</v>
      </c>
      <c r="B72" s="18">
        <v>2</v>
      </c>
      <c r="C72" s="18">
        <v>3</v>
      </c>
      <c r="D72" s="18">
        <v>1</v>
      </c>
      <c r="E72" s="18">
        <v>1</v>
      </c>
      <c r="F72" s="18">
        <v>1</v>
      </c>
      <c r="G72" s="18">
        <v>3</v>
      </c>
      <c r="H72" s="18" t="s">
        <v>43</v>
      </c>
      <c r="I72" s="18" t="s">
        <v>1242</v>
      </c>
      <c r="J72" s="18">
        <v>2</v>
      </c>
      <c r="K72" s="18">
        <v>1</v>
      </c>
      <c r="L72" s="18">
        <v>2</v>
      </c>
      <c r="M72" s="18">
        <v>2</v>
      </c>
      <c r="N72" s="18">
        <v>2</v>
      </c>
      <c r="O72" s="18">
        <v>2</v>
      </c>
      <c r="P72" s="18">
        <v>3</v>
      </c>
      <c r="Q72" s="18">
        <v>2</v>
      </c>
      <c r="R72" s="18">
        <v>2</v>
      </c>
      <c r="S72" s="18">
        <v>1</v>
      </c>
      <c r="T72" s="18">
        <v>2</v>
      </c>
      <c r="U72" s="18">
        <v>2</v>
      </c>
      <c r="V72" s="18">
        <v>1</v>
      </c>
      <c r="W72" s="18">
        <v>1</v>
      </c>
      <c r="X72" s="18">
        <v>2</v>
      </c>
      <c r="Y72" s="18" t="s">
        <v>41</v>
      </c>
      <c r="Z72" s="18" t="s">
        <v>41</v>
      </c>
      <c r="AA72" s="196"/>
      <c r="AB72" s="83"/>
      <c r="AC72" s="83"/>
      <c r="AD72" s="83"/>
      <c r="AE72" s="83"/>
      <c r="AF72" s="83"/>
      <c r="AG72" s="83"/>
      <c r="AH72" s="83"/>
      <c r="AI72" s="83"/>
      <c r="AJ72" s="83"/>
      <c r="AK72" s="83"/>
      <c r="AL72" s="83"/>
    </row>
    <row r="73" spans="1:267" s="151" customFormat="1" x14ac:dyDescent="0.2">
      <c r="A73" s="146">
        <f>'All data'!A73</f>
        <v>177</v>
      </c>
      <c r="B73" s="146">
        <v>2</v>
      </c>
      <c r="C73" s="146">
        <v>3</v>
      </c>
      <c r="D73" s="146">
        <v>2</v>
      </c>
      <c r="E73" s="146">
        <v>2</v>
      </c>
      <c r="F73" s="146">
        <v>2</v>
      </c>
      <c r="G73" s="146" t="s">
        <v>1133</v>
      </c>
      <c r="H73" s="146" t="s">
        <v>1143</v>
      </c>
      <c r="I73" s="146" t="s">
        <v>1145</v>
      </c>
      <c r="J73" s="146">
        <v>2</v>
      </c>
      <c r="K73" s="146">
        <v>1</v>
      </c>
      <c r="L73" s="146">
        <v>2</v>
      </c>
      <c r="M73" s="146">
        <v>2</v>
      </c>
      <c r="N73" s="146">
        <v>2</v>
      </c>
      <c r="O73" s="146">
        <v>2</v>
      </c>
      <c r="P73" s="146">
        <v>3</v>
      </c>
      <c r="Q73" s="146">
        <v>2</v>
      </c>
      <c r="R73" s="146">
        <v>2</v>
      </c>
      <c r="S73" s="146">
        <v>2</v>
      </c>
      <c r="T73" s="146">
        <v>2</v>
      </c>
      <c r="U73" s="146">
        <v>2</v>
      </c>
      <c r="V73" s="146">
        <v>1</v>
      </c>
      <c r="W73" s="146">
        <v>0</v>
      </c>
      <c r="X73" s="146">
        <v>2</v>
      </c>
      <c r="Y73" s="146" t="s">
        <v>41</v>
      </c>
      <c r="Z73" s="146" t="s">
        <v>41</v>
      </c>
      <c r="AA73" s="196"/>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c r="EN73" s="83"/>
      <c r="EO73" s="83"/>
      <c r="EP73" s="83"/>
      <c r="EQ73" s="83"/>
      <c r="ER73" s="83"/>
      <c r="ES73" s="83"/>
      <c r="ET73" s="83"/>
      <c r="EU73" s="83"/>
      <c r="EV73" s="83"/>
      <c r="EW73" s="83"/>
      <c r="EX73" s="83"/>
      <c r="EY73" s="83"/>
      <c r="EZ73" s="83"/>
      <c r="FA73" s="83"/>
      <c r="FB73" s="83"/>
      <c r="FC73" s="83"/>
      <c r="FD73" s="83"/>
      <c r="FE73" s="83"/>
      <c r="FF73" s="83"/>
      <c r="FG73" s="83"/>
      <c r="FH73" s="83"/>
      <c r="FI73" s="83"/>
      <c r="FJ73" s="83"/>
      <c r="FK73" s="83"/>
      <c r="FL73" s="83"/>
      <c r="FM73" s="83"/>
      <c r="FN73" s="83"/>
      <c r="FO73" s="83"/>
      <c r="FP73" s="83"/>
      <c r="FQ73" s="83"/>
      <c r="FR73" s="83"/>
      <c r="FS73" s="83"/>
      <c r="FT73" s="83"/>
      <c r="FU73" s="83"/>
      <c r="FV73" s="83"/>
      <c r="FW73" s="83"/>
      <c r="FX73" s="83"/>
      <c r="FY73" s="83"/>
      <c r="FZ73" s="83"/>
      <c r="GA73" s="83"/>
      <c r="GB73" s="83"/>
      <c r="GC73" s="83"/>
      <c r="GD73" s="83"/>
      <c r="GE73" s="83"/>
      <c r="GF73" s="83"/>
      <c r="GG73" s="83"/>
      <c r="GH73" s="83"/>
      <c r="GI73" s="83"/>
      <c r="GJ73" s="83"/>
      <c r="GK73" s="83"/>
      <c r="GL73" s="83"/>
      <c r="GM73" s="83"/>
      <c r="GN73" s="83"/>
      <c r="GO73" s="83"/>
      <c r="GP73" s="83"/>
      <c r="GQ73" s="83"/>
      <c r="GR73" s="83"/>
      <c r="GS73" s="83"/>
      <c r="GT73" s="83"/>
      <c r="GU73" s="83"/>
      <c r="GV73" s="83"/>
      <c r="GW73" s="83"/>
      <c r="GX73" s="83"/>
      <c r="GY73" s="83"/>
      <c r="GZ73" s="83"/>
      <c r="HA73" s="83"/>
      <c r="HB73" s="83"/>
      <c r="HC73" s="83"/>
      <c r="HD73" s="83"/>
      <c r="HE73" s="83"/>
      <c r="HF73" s="83"/>
      <c r="HG73" s="83"/>
      <c r="HH73" s="83"/>
      <c r="HI73" s="83"/>
      <c r="HJ73" s="83"/>
      <c r="HK73" s="83"/>
      <c r="HL73" s="83"/>
      <c r="HM73" s="83"/>
      <c r="HN73" s="83"/>
      <c r="HO73" s="83"/>
      <c r="HP73" s="83"/>
      <c r="HQ73" s="83"/>
      <c r="HR73" s="83"/>
      <c r="HS73" s="83"/>
      <c r="HT73" s="83"/>
      <c r="HU73" s="83"/>
      <c r="HV73" s="83"/>
      <c r="HW73" s="83"/>
      <c r="HX73" s="83"/>
      <c r="HY73" s="83"/>
      <c r="HZ73" s="83"/>
      <c r="IA73" s="83"/>
      <c r="IB73" s="83"/>
      <c r="IC73" s="83"/>
      <c r="ID73" s="83"/>
      <c r="IE73" s="83"/>
      <c r="IF73" s="83"/>
      <c r="IG73" s="83"/>
      <c r="IH73" s="83"/>
      <c r="II73" s="83"/>
      <c r="IJ73" s="83"/>
      <c r="IK73" s="83"/>
      <c r="IL73" s="83"/>
      <c r="IM73" s="83"/>
      <c r="IN73" s="83"/>
      <c r="IO73" s="83"/>
      <c r="IP73" s="83"/>
      <c r="IQ73" s="83"/>
      <c r="IR73" s="83"/>
      <c r="IS73" s="83"/>
      <c r="IT73" s="83"/>
      <c r="IU73" s="83"/>
      <c r="IV73" s="83"/>
      <c r="IW73" s="83"/>
      <c r="IX73" s="83"/>
      <c r="IY73" s="83"/>
      <c r="IZ73" s="83"/>
      <c r="JA73" s="83"/>
      <c r="JB73" s="83"/>
      <c r="JC73" s="83"/>
      <c r="JD73" s="83"/>
      <c r="JE73" s="83"/>
      <c r="JF73" s="83"/>
      <c r="JG73" s="83"/>
    </row>
    <row r="74" spans="1:267" x14ac:dyDescent="0.2">
      <c r="A74" s="79">
        <f>'All data'!A74</f>
        <v>181</v>
      </c>
      <c r="B74" s="18">
        <v>2</v>
      </c>
      <c r="C74" s="18">
        <v>3</v>
      </c>
      <c r="D74" s="18">
        <v>0</v>
      </c>
      <c r="E74" s="18">
        <v>0</v>
      </c>
      <c r="F74" s="18">
        <v>1</v>
      </c>
      <c r="G74" s="18" t="s">
        <v>1133</v>
      </c>
      <c r="H74" s="18" t="s">
        <v>41</v>
      </c>
      <c r="I74" s="18" t="s">
        <v>1242</v>
      </c>
      <c r="J74" s="18">
        <v>2</v>
      </c>
      <c r="K74" s="18">
        <v>1</v>
      </c>
      <c r="L74" s="18">
        <v>2</v>
      </c>
      <c r="M74" s="18">
        <v>2</v>
      </c>
      <c r="N74" s="18">
        <v>2</v>
      </c>
      <c r="O74" s="18">
        <v>2</v>
      </c>
      <c r="P74" s="18">
        <v>3</v>
      </c>
      <c r="Q74" s="18">
        <v>2</v>
      </c>
      <c r="R74" s="18">
        <v>2</v>
      </c>
      <c r="S74" s="18">
        <v>2</v>
      </c>
      <c r="T74" s="18">
        <v>2</v>
      </c>
      <c r="U74" s="18">
        <v>2</v>
      </c>
      <c r="V74" s="18">
        <v>1</v>
      </c>
      <c r="W74" s="18">
        <v>2</v>
      </c>
      <c r="X74" s="18">
        <v>2</v>
      </c>
      <c r="Y74" s="18" t="s">
        <v>41</v>
      </c>
      <c r="Z74" s="18" t="s">
        <v>41</v>
      </c>
      <c r="AA74" s="196"/>
      <c r="AB74" s="83"/>
      <c r="AC74" s="83"/>
      <c r="AD74" s="83"/>
      <c r="AE74" s="83"/>
      <c r="AF74" s="83"/>
      <c r="AG74" s="83"/>
      <c r="AH74" s="83"/>
      <c r="AI74" s="83"/>
      <c r="AJ74" s="83"/>
      <c r="AK74" s="83"/>
      <c r="AL74" s="83"/>
    </row>
    <row r="75" spans="1:267" s="151" customFormat="1" x14ac:dyDescent="0.2">
      <c r="A75" s="146">
        <f>'All data'!A75</f>
        <v>182</v>
      </c>
      <c r="B75" s="146">
        <v>3</v>
      </c>
      <c r="C75" s="146">
        <v>3</v>
      </c>
      <c r="D75" s="146">
        <v>2</v>
      </c>
      <c r="E75" s="146">
        <v>0</v>
      </c>
      <c r="F75" s="146">
        <v>2</v>
      </c>
      <c r="G75" s="146">
        <v>3</v>
      </c>
      <c r="H75" s="146" t="s">
        <v>43</v>
      </c>
      <c r="I75" s="146" t="s">
        <v>1242</v>
      </c>
      <c r="J75" s="146">
        <v>2</v>
      </c>
      <c r="K75" s="146">
        <v>1</v>
      </c>
      <c r="L75" s="146" t="s">
        <v>1133</v>
      </c>
      <c r="M75" s="146">
        <v>3</v>
      </c>
      <c r="N75" s="146">
        <v>3</v>
      </c>
      <c r="O75" s="146">
        <v>2</v>
      </c>
      <c r="P75" s="146">
        <v>3</v>
      </c>
      <c r="Q75" s="146">
        <v>2</v>
      </c>
      <c r="R75" s="146">
        <v>2</v>
      </c>
      <c r="S75" s="146">
        <v>2</v>
      </c>
      <c r="T75" s="146">
        <v>2</v>
      </c>
      <c r="U75" s="146">
        <v>2</v>
      </c>
      <c r="V75" s="146">
        <v>1</v>
      </c>
      <c r="W75" s="146">
        <v>1</v>
      </c>
      <c r="X75" s="146">
        <v>2</v>
      </c>
      <c r="Y75" s="146" t="s">
        <v>41</v>
      </c>
      <c r="Z75" s="146" t="s">
        <v>41</v>
      </c>
      <c r="AA75" s="196"/>
      <c r="AB75" s="83"/>
      <c r="AC75" s="83"/>
      <c r="AD75" s="83"/>
      <c r="AE75" s="83"/>
      <c r="AF75" s="83"/>
      <c r="AG75" s="83"/>
      <c r="AH75" s="83"/>
      <c r="AI75" s="83"/>
      <c r="AJ75" s="83"/>
      <c r="AK75" s="83"/>
      <c r="AL75" s="83"/>
      <c r="AM75" s="84"/>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c r="CC75" s="83"/>
      <c r="CD75" s="83"/>
      <c r="CE75" s="83"/>
      <c r="CF75" s="83"/>
      <c r="CG75" s="83"/>
      <c r="CH75" s="83"/>
      <c r="CI75" s="83"/>
      <c r="CJ75" s="83"/>
      <c r="CK75" s="83"/>
      <c r="CL75" s="83"/>
      <c r="CM75" s="83"/>
      <c r="CN75" s="83"/>
      <c r="CO75" s="83"/>
      <c r="CP75" s="83"/>
      <c r="CQ75" s="83"/>
      <c r="CR75" s="83"/>
      <c r="CS75" s="83"/>
      <c r="CT75" s="83"/>
      <c r="CU75" s="83"/>
      <c r="CV75" s="83"/>
      <c r="CW75" s="83"/>
      <c r="CX75" s="83"/>
      <c r="CY75" s="83"/>
      <c r="CZ75" s="83"/>
      <c r="DA75" s="83"/>
      <c r="DB75" s="83"/>
      <c r="DC75" s="83"/>
      <c r="DD75" s="83"/>
      <c r="DE75" s="83"/>
      <c r="DF75" s="83"/>
      <c r="DG75" s="83"/>
      <c r="DH75" s="83"/>
      <c r="DI75" s="83"/>
      <c r="DJ75" s="83"/>
      <c r="DK75" s="83"/>
      <c r="DL75" s="83"/>
      <c r="DM75" s="83"/>
      <c r="DN75" s="83"/>
      <c r="DO75" s="83"/>
      <c r="DP75" s="83"/>
      <c r="DQ75" s="83"/>
      <c r="DR75" s="83"/>
      <c r="DS75" s="83"/>
      <c r="DT75" s="83"/>
      <c r="DU75" s="83"/>
      <c r="DV75" s="83"/>
      <c r="DW75" s="83"/>
      <c r="DX75" s="83"/>
      <c r="DY75" s="83"/>
      <c r="DZ75" s="83"/>
      <c r="EA75" s="83"/>
      <c r="EB75" s="83"/>
      <c r="EC75" s="83"/>
      <c r="ED75" s="83"/>
      <c r="EE75" s="83"/>
      <c r="EF75" s="83"/>
      <c r="EG75" s="83"/>
      <c r="EH75" s="83"/>
      <c r="EI75" s="83"/>
      <c r="EJ75" s="83"/>
      <c r="EK75" s="83"/>
      <c r="EL75" s="83"/>
      <c r="EM75" s="83"/>
      <c r="EN75" s="83"/>
      <c r="EO75" s="83"/>
      <c r="EP75" s="83"/>
      <c r="EQ75" s="83"/>
      <c r="ER75" s="83"/>
      <c r="ES75" s="83"/>
      <c r="ET75" s="83"/>
      <c r="EU75" s="83"/>
      <c r="EV75" s="83"/>
      <c r="EW75" s="83"/>
      <c r="EX75" s="83"/>
      <c r="EY75" s="83"/>
      <c r="EZ75" s="83"/>
      <c r="FA75" s="83"/>
      <c r="FB75" s="83"/>
      <c r="FC75" s="83"/>
      <c r="FD75" s="83"/>
      <c r="FE75" s="83"/>
      <c r="FF75" s="83"/>
      <c r="FG75" s="83"/>
      <c r="FH75" s="83"/>
      <c r="FI75" s="83"/>
      <c r="FJ75" s="83"/>
      <c r="FK75" s="83"/>
      <c r="FL75" s="83"/>
      <c r="FM75" s="83"/>
      <c r="FN75" s="83"/>
      <c r="FO75" s="83"/>
      <c r="FP75" s="83"/>
      <c r="FQ75" s="83"/>
      <c r="FR75" s="83"/>
      <c r="FS75" s="83"/>
      <c r="FT75" s="83"/>
      <c r="FU75" s="83"/>
      <c r="FV75" s="83"/>
      <c r="FW75" s="83"/>
      <c r="FX75" s="83"/>
      <c r="FY75" s="83"/>
      <c r="FZ75" s="83"/>
      <c r="GA75" s="83"/>
      <c r="GB75" s="83"/>
      <c r="GC75" s="83"/>
      <c r="GD75" s="83"/>
      <c r="GE75" s="83"/>
      <c r="GF75" s="83"/>
      <c r="GG75" s="83"/>
      <c r="GH75" s="83"/>
      <c r="GI75" s="83"/>
      <c r="GJ75" s="83"/>
      <c r="GK75" s="83"/>
      <c r="GL75" s="83"/>
      <c r="GM75" s="83"/>
      <c r="GN75" s="83"/>
      <c r="GO75" s="83"/>
      <c r="GP75" s="83"/>
      <c r="GQ75" s="83"/>
      <c r="GR75" s="83"/>
      <c r="GS75" s="83"/>
      <c r="GT75" s="83"/>
      <c r="GU75" s="83"/>
      <c r="GV75" s="83"/>
      <c r="GW75" s="83"/>
      <c r="GX75" s="83"/>
      <c r="GY75" s="83"/>
      <c r="GZ75" s="83"/>
      <c r="HA75" s="83"/>
      <c r="HB75" s="83"/>
      <c r="HC75" s="83"/>
      <c r="HD75" s="83"/>
      <c r="HE75" s="83"/>
      <c r="HF75" s="83"/>
      <c r="HG75" s="83"/>
      <c r="HH75" s="83"/>
      <c r="HI75" s="83"/>
      <c r="HJ75" s="83"/>
      <c r="HK75" s="83"/>
      <c r="HL75" s="83"/>
      <c r="HM75" s="83"/>
      <c r="HN75" s="83"/>
      <c r="HO75" s="83"/>
      <c r="HP75" s="83"/>
      <c r="HQ75" s="83"/>
      <c r="HR75" s="83"/>
      <c r="HS75" s="83"/>
      <c r="HT75" s="83"/>
      <c r="HU75" s="83"/>
      <c r="HV75" s="83"/>
      <c r="HW75" s="83"/>
      <c r="HX75" s="83"/>
      <c r="HY75" s="83"/>
      <c r="HZ75" s="83"/>
      <c r="IA75" s="83"/>
      <c r="IB75" s="83"/>
      <c r="IC75" s="83"/>
      <c r="ID75" s="83"/>
      <c r="IE75" s="83"/>
      <c r="IF75" s="83"/>
      <c r="IG75" s="83"/>
      <c r="IH75" s="83"/>
      <c r="II75" s="83"/>
      <c r="IJ75" s="83"/>
      <c r="IK75" s="83"/>
      <c r="IL75" s="83"/>
      <c r="IM75" s="83"/>
      <c r="IN75" s="83"/>
      <c r="IO75" s="83"/>
      <c r="IP75" s="83"/>
      <c r="IQ75" s="83"/>
      <c r="IR75" s="83"/>
      <c r="IS75" s="83"/>
      <c r="IT75" s="83"/>
      <c r="IU75" s="83"/>
      <c r="IV75" s="83"/>
      <c r="IW75" s="83"/>
      <c r="IX75" s="83"/>
      <c r="IY75" s="83"/>
      <c r="IZ75" s="83"/>
      <c r="JA75" s="83"/>
      <c r="JB75" s="83"/>
      <c r="JC75" s="83"/>
      <c r="JD75" s="83"/>
      <c r="JE75" s="83"/>
      <c r="JF75" s="83"/>
      <c r="JG75" s="83"/>
    </row>
    <row r="76" spans="1:267" s="86" customFormat="1" x14ac:dyDescent="0.2">
      <c r="A76" s="79">
        <f>'All data'!A76</f>
        <v>184</v>
      </c>
      <c r="B76" s="18">
        <v>2</v>
      </c>
      <c r="C76" s="18">
        <v>3</v>
      </c>
      <c r="D76" s="18">
        <v>0</v>
      </c>
      <c r="E76" s="18">
        <v>0</v>
      </c>
      <c r="F76" s="18">
        <v>1</v>
      </c>
      <c r="G76" s="18">
        <v>3</v>
      </c>
      <c r="H76" s="18" t="s">
        <v>43</v>
      </c>
      <c r="I76" s="18" t="s">
        <v>1242</v>
      </c>
      <c r="J76" s="18">
        <v>2</v>
      </c>
      <c r="K76" s="18">
        <v>1</v>
      </c>
      <c r="L76" s="18">
        <v>2</v>
      </c>
      <c r="M76" s="18">
        <v>2</v>
      </c>
      <c r="N76" s="18">
        <v>2</v>
      </c>
      <c r="O76" s="18">
        <v>2</v>
      </c>
      <c r="P76" s="18">
        <v>3</v>
      </c>
      <c r="Q76" s="18">
        <v>2</v>
      </c>
      <c r="R76" s="18">
        <v>2</v>
      </c>
      <c r="S76" s="18">
        <v>2</v>
      </c>
      <c r="T76" s="18">
        <v>2</v>
      </c>
      <c r="U76" s="18">
        <v>2</v>
      </c>
      <c r="V76" s="18">
        <v>1</v>
      </c>
      <c r="W76" s="18">
        <v>1</v>
      </c>
      <c r="X76" s="18">
        <v>2</v>
      </c>
      <c r="Y76" s="18" t="s">
        <v>41</v>
      </c>
      <c r="Z76" s="18" t="s">
        <v>41</v>
      </c>
      <c r="AA76" s="196"/>
      <c r="AB76" s="83"/>
      <c r="AC76" s="83"/>
      <c r="AD76" s="83"/>
      <c r="AE76" s="83"/>
      <c r="AF76" s="83"/>
      <c r="AG76" s="83"/>
      <c r="AH76" s="83"/>
      <c r="AI76" s="83"/>
      <c r="AJ76" s="83"/>
      <c r="AK76" s="83"/>
      <c r="AL76" s="83"/>
      <c r="AM76" s="84"/>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3"/>
      <c r="FX76" s="83"/>
      <c r="FY76" s="83"/>
      <c r="FZ76" s="83"/>
      <c r="GA76" s="83"/>
      <c r="GB76" s="83"/>
      <c r="GC76" s="83"/>
      <c r="GD76" s="83"/>
      <c r="GE76" s="83"/>
      <c r="GF76" s="83"/>
      <c r="GG76" s="83"/>
      <c r="GH76" s="83"/>
      <c r="GI76" s="83"/>
      <c r="GJ76" s="83"/>
      <c r="GK76" s="83"/>
      <c r="GL76" s="83"/>
      <c r="GM76" s="83"/>
      <c r="GN76" s="83"/>
      <c r="GO76" s="83"/>
      <c r="GP76" s="83"/>
      <c r="GQ76" s="83"/>
      <c r="GR76" s="83"/>
      <c r="GS76" s="83"/>
      <c r="GT76" s="83"/>
      <c r="GU76" s="83"/>
      <c r="GV76" s="83"/>
      <c r="GW76" s="83"/>
      <c r="GX76" s="83"/>
      <c r="GY76" s="83"/>
      <c r="GZ76" s="83"/>
      <c r="HA76" s="83"/>
      <c r="HB76" s="83"/>
      <c r="HC76" s="83"/>
      <c r="HD76" s="83"/>
      <c r="HE76" s="83"/>
      <c r="HF76" s="83"/>
      <c r="HG76" s="83"/>
      <c r="HH76" s="83"/>
      <c r="HI76" s="83"/>
      <c r="HJ76" s="83"/>
      <c r="HK76" s="83"/>
      <c r="HL76" s="83"/>
      <c r="HM76" s="83"/>
      <c r="HN76" s="83"/>
      <c r="HO76" s="83"/>
      <c r="HP76" s="83"/>
      <c r="HQ76" s="83"/>
      <c r="HR76" s="83"/>
      <c r="HS76" s="83"/>
      <c r="HT76" s="83"/>
      <c r="HU76" s="83"/>
      <c r="HV76" s="83"/>
      <c r="HW76" s="83"/>
      <c r="HX76" s="83"/>
      <c r="HY76" s="83"/>
      <c r="HZ76" s="83"/>
      <c r="IA76" s="83"/>
      <c r="IB76" s="83"/>
      <c r="IC76" s="83"/>
      <c r="ID76" s="83"/>
      <c r="IE76" s="83"/>
      <c r="IF76" s="83"/>
      <c r="IG76" s="83"/>
      <c r="IH76" s="83"/>
      <c r="II76" s="83"/>
      <c r="IJ76" s="83"/>
      <c r="IK76" s="83"/>
      <c r="IL76" s="83"/>
      <c r="IM76" s="83"/>
      <c r="IN76" s="83"/>
      <c r="IO76" s="83"/>
      <c r="IP76" s="83"/>
      <c r="IQ76" s="83"/>
      <c r="IR76" s="83"/>
      <c r="IS76" s="83"/>
      <c r="IT76" s="83"/>
      <c r="IU76" s="83"/>
      <c r="IV76" s="83"/>
      <c r="IW76" s="83"/>
      <c r="IX76" s="83"/>
      <c r="IY76" s="83"/>
      <c r="IZ76" s="83"/>
      <c r="JA76" s="83"/>
      <c r="JB76" s="83"/>
      <c r="JC76" s="83"/>
      <c r="JD76" s="83"/>
      <c r="JE76" s="83"/>
      <c r="JF76" s="83"/>
      <c r="JG76" s="83"/>
    </row>
    <row r="77" spans="1:267" s="151" customFormat="1" x14ac:dyDescent="0.2">
      <c r="A77" s="146">
        <f>'All data'!A77</f>
        <v>187</v>
      </c>
      <c r="B77" s="146">
        <v>2</v>
      </c>
      <c r="C77" s="146">
        <v>3</v>
      </c>
      <c r="D77" s="146">
        <v>0</v>
      </c>
      <c r="E77" s="146">
        <v>0</v>
      </c>
      <c r="F77" s="146">
        <v>2</v>
      </c>
      <c r="G77" s="146" t="s">
        <v>1133</v>
      </c>
      <c r="H77" s="146" t="s">
        <v>43</v>
      </c>
      <c r="I77" s="146" t="s">
        <v>1242</v>
      </c>
      <c r="J77" s="146">
        <v>2</v>
      </c>
      <c r="K77" s="146">
        <v>1</v>
      </c>
      <c r="L77" s="146">
        <v>2</v>
      </c>
      <c r="M77" s="146">
        <v>2</v>
      </c>
      <c r="N77" s="146">
        <v>2</v>
      </c>
      <c r="O77" s="146">
        <v>3</v>
      </c>
      <c r="P77" s="146">
        <v>3</v>
      </c>
      <c r="Q77" s="146">
        <v>2</v>
      </c>
      <c r="R77" s="146">
        <v>2</v>
      </c>
      <c r="S77" s="146">
        <v>2</v>
      </c>
      <c r="T77" s="146">
        <v>2</v>
      </c>
      <c r="U77" s="146">
        <v>3</v>
      </c>
      <c r="V77" s="146">
        <v>1</v>
      </c>
      <c r="W77" s="146">
        <v>2</v>
      </c>
      <c r="X77" s="146">
        <v>2</v>
      </c>
      <c r="Y77" s="146" t="s">
        <v>981</v>
      </c>
      <c r="Z77" s="146" t="s">
        <v>1134</v>
      </c>
      <c r="AA77" s="196"/>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3"/>
      <c r="DE77" s="83"/>
      <c r="DF77" s="83"/>
      <c r="DG77" s="83"/>
      <c r="DH77" s="83"/>
      <c r="DI77" s="83"/>
      <c r="DJ77" s="83"/>
      <c r="DK77" s="83"/>
      <c r="DL77" s="83"/>
      <c r="DM77" s="83"/>
      <c r="DN77" s="83"/>
      <c r="DO77" s="83"/>
      <c r="DP77" s="83"/>
      <c r="DQ77" s="83"/>
      <c r="DR77" s="83"/>
      <c r="DS77" s="83"/>
      <c r="DT77" s="83"/>
      <c r="DU77" s="83"/>
      <c r="DV77" s="83"/>
      <c r="DW77" s="83"/>
      <c r="DX77" s="83"/>
      <c r="DY77" s="83"/>
      <c r="DZ77" s="83"/>
      <c r="EA77" s="83"/>
      <c r="EB77" s="83"/>
      <c r="EC77" s="83"/>
      <c r="ED77" s="83"/>
      <c r="EE77" s="83"/>
      <c r="EF77" s="83"/>
      <c r="EG77" s="83"/>
      <c r="EH77" s="83"/>
      <c r="EI77" s="83"/>
      <c r="EJ77" s="83"/>
      <c r="EK77" s="83"/>
      <c r="EL77" s="83"/>
      <c r="EM77" s="83"/>
      <c r="EN77" s="83"/>
      <c r="EO77" s="83"/>
      <c r="EP77" s="83"/>
      <c r="EQ77" s="83"/>
      <c r="ER77" s="83"/>
      <c r="ES77" s="83"/>
      <c r="ET77" s="83"/>
      <c r="EU77" s="83"/>
      <c r="EV77" s="83"/>
      <c r="EW77" s="83"/>
      <c r="EX77" s="83"/>
      <c r="EY77" s="83"/>
      <c r="EZ77" s="83"/>
      <c r="FA77" s="83"/>
      <c r="FB77" s="83"/>
      <c r="FC77" s="83"/>
      <c r="FD77" s="83"/>
      <c r="FE77" s="83"/>
      <c r="FF77" s="83"/>
      <c r="FG77" s="83"/>
      <c r="FH77" s="83"/>
      <c r="FI77" s="83"/>
      <c r="FJ77" s="83"/>
      <c r="FK77" s="83"/>
      <c r="FL77" s="83"/>
      <c r="FM77" s="83"/>
      <c r="FN77" s="83"/>
      <c r="FO77" s="83"/>
      <c r="FP77" s="83"/>
      <c r="FQ77" s="83"/>
      <c r="FR77" s="83"/>
      <c r="FS77" s="83"/>
      <c r="FT77" s="83"/>
      <c r="FU77" s="83"/>
      <c r="FV77" s="83"/>
      <c r="FW77" s="83"/>
      <c r="FX77" s="83"/>
      <c r="FY77" s="83"/>
      <c r="FZ77" s="83"/>
      <c r="GA77" s="83"/>
      <c r="GB77" s="83"/>
      <c r="GC77" s="83"/>
      <c r="GD77" s="83"/>
      <c r="GE77" s="83"/>
      <c r="GF77" s="83"/>
      <c r="GG77" s="83"/>
      <c r="GH77" s="83"/>
      <c r="GI77" s="83"/>
      <c r="GJ77" s="83"/>
      <c r="GK77" s="83"/>
      <c r="GL77" s="83"/>
      <c r="GM77" s="83"/>
      <c r="GN77" s="83"/>
      <c r="GO77" s="83"/>
      <c r="GP77" s="83"/>
      <c r="GQ77" s="83"/>
      <c r="GR77" s="83"/>
      <c r="GS77" s="83"/>
      <c r="GT77" s="83"/>
      <c r="GU77" s="83"/>
      <c r="GV77" s="83"/>
      <c r="GW77" s="83"/>
      <c r="GX77" s="83"/>
      <c r="GY77" s="83"/>
      <c r="GZ77" s="83"/>
      <c r="HA77" s="83"/>
      <c r="HB77" s="83"/>
      <c r="HC77" s="83"/>
      <c r="HD77" s="83"/>
      <c r="HE77" s="83"/>
      <c r="HF77" s="83"/>
      <c r="HG77" s="83"/>
      <c r="HH77" s="83"/>
      <c r="HI77" s="83"/>
      <c r="HJ77" s="83"/>
      <c r="HK77" s="83"/>
      <c r="HL77" s="83"/>
      <c r="HM77" s="83"/>
      <c r="HN77" s="83"/>
      <c r="HO77" s="83"/>
      <c r="HP77" s="83"/>
      <c r="HQ77" s="83"/>
      <c r="HR77" s="83"/>
      <c r="HS77" s="83"/>
      <c r="HT77" s="83"/>
      <c r="HU77" s="83"/>
      <c r="HV77" s="83"/>
      <c r="HW77" s="83"/>
      <c r="HX77" s="83"/>
      <c r="HY77" s="83"/>
      <c r="HZ77" s="83"/>
      <c r="IA77" s="83"/>
      <c r="IB77" s="83"/>
      <c r="IC77" s="83"/>
      <c r="ID77" s="83"/>
      <c r="IE77" s="83"/>
      <c r="IF77" s="83"/>
      <c r="IG77" s="83"/>
      <c r="IH77" s="83"/>
      <c r="II77" s="83"/>
      <c r="IJ77" s="83"/>
      <c r="IK77" s="83"/>
      <c r="IL77" s="83"/>
      <c r="IM77" s="83"/>
      <c r="IN77" s="83"/>
      <c r="IO77" s="83"/>
      <c r="IP77" s="83"/>
      <c r="IQ77" s="83"/>
      <c r="IR77" s="83"/>
      <c r="IS77" s="83"/>
      <c r="IT77" s="83"/>
      <c r="IU77" s="83"/>
      <c r="IV77" s="83"/>
      <c r="IW77" s="83"/>
      <c r="IX77" s="83"/>
      <c r="IY77" s="83"/>
      <c r="IZ77" s="83"/>
      <c r="JA77" s="83"/>
      <c r="JB77" s="83"/>
      <c r="JC77" s="83"/>
      <c r="JD77" s="83"/>
      <c r="JE77" s="83"/>
      <c r="JF77" s="83"/>
      <c r="JG77" s="83"/>
    </row>
    <row r="78" spans="1:267" s="86" customFormat="1" x14ac:dyDescent="0.2">
      <c r="A78" s="79">
        <f>'All data'!A78</f>
        <v>192</v>
      </c>
      <c r="B78" s="18">
        <v>2</v>
      </c>
      <c r="C78" s="18">
        <v>3</v>
      </c>
      <c r="D78" s="18">
        <v>0</v>
      </c>
      <c r="E78" s="18">
        <v>0</v>
      </c>
      <c r="F78" s="18">
        <v>2</v>
      </c>
      <c r="G78" s="18">
        <v>3</v>
      </c>
      <c r="H78" s="18" t="s">
        <v>43</v>
      </c>
      <c r="I78" s="18" t="s">
        <v>1242</v>
      </c>
      <c r="J78" s="18">
        <v>2</v>
      </c>
      <c r="K78" s="18">
        <v>1</v>
      </c>
      <c r="L78" s="18">
        <v>2</v>
      </c>
      <c r="M78" s="18">
        <v>2</v>
      </c>
      <c r="N78" s="18">
        <v>2</v>
      </c>
      <c r="O78" s="18">
        <v>2</v>
      </c>
      <c r="P78" s="18">
        <v>3</v>
      </c>
      <c r="Q78" s="18">
        <v>2</v>
      </c>
      <c r="R78" s="18">
        <v>2</v>
      </c>
      <c r="S78" s="18">
        <v>2</v>
      </c>
      <c r="T78" s="18">
        <v>2</v>
      </c>
      <c r="U78" s="18">
        <v>2</v>
      </c>
      <c r="V78" s="18">
        <v>0</v>
      </c>
      <c r="W78" s="18">
        <v>1</v>
      </c>
      <c r="X78" s="18">
        <v>2</v>
      </c>
      <c r="Y78" s="18" t="s">
        <v>981</v>
      </c>
      <c r="Z78" s="18" t="s">
        <v>981</v>
      </c>
      <c r="AA78" s="196"/>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DY78" s="83"/>
      <c r="DZ78" s="83"/>
      <c r="EA78" s="83"/>
      <c r="EB78" s="83"/>
      <c r="EC78" s="83"/>
      <c r="ED78" s="83"/>
      <c r="EE78" s="83"/>
      <c r="EF78" s="83"/>
      <c r="EG78" s="83"/>
      <c r="EH78" s="83"/>
      <c r="EI78" s="83"/>
      <c r="EJ78" s="83"/>
      <c r="EK78" s="83"/>
      <c r="EL78" s="83"/>
      <c r="EM78" s="83"/>
      <c r="EN78" s="83"/>
      <c r="EO78" s="83"/>
      <c r="EP78" s="83"/>
      <c r="EQ78" s="83"/>
      <c r="ER78" s="83"/>
      <c r="ES78" s="83"/>
      <c r="ET78" s="83"/>
      <c r="EU78" s="83"/>
      <c r="EV78" s="83"/>
      <c r="EW78" s="83"/>
      <c r="EX78" s="83"/>
      <c r="EY78" s="83"/>
      <c r="EZ78" s="83"/>
      <c r="FA78" s="83"/>
      <c r="FB78" s="83"/>
      <c r="FC78" s="83"/>
      <c r="FD78" s="83"/>
      <c r="FE78" s="83"/>
      <c r="FF78" s="83"/>
      <c r="FG78" s="83"/>
      <c r="FH78" s="83"/>
      <c r="FI78" s="83"/>
      <c r="FJ78" s="83"/>
      <c r="FK78" s="83"/>
      <c r="FL78" s="83"/>
      <c r="FM78" s="83"/>
      <c r="FN78" s="83"/>
      <c r="FO78" s="83"/>
      <c r="FP78" s="83"/>
      <c r="FQ78" s="83"/>
      <c r="FR78" s="83"/>
      <c r="FS78" s="83"/>
      <c r="FT78" s="83"/>
      <c r="FU78" s="83"/>
      <c r="FV78" s="83"/>
      <c r="FW78" s="83"/>
      <c r="FX78" s="83"/>
      <c r="FY78" s="83"/>
      <c r="FZ78" s="83"/>
      <c r="GA78" s="83"/>
      <c r="GB78" s="83"/>
      <c r="GC78" s="83"/>
      <c r="GD78" s="83"/>
      <c r="GE78" s="83"/>
      <c r="GF78" s="83"/>
      <c r="GG78" s="83"/>
      <c r="GH78" s="83"/>
      <c r="GI78" s="83"/>
      <c r="GJ78" s="83"/>
      <c r="GK78" s="83"/>
      <c r="GL78" s="83"/>
      <c r="GM78" s="83"/>
      <c r="GN78" s="83"/>
      <c r="GO78" s="83"/>
      <c r="GP78" s="83"/>
      <c r="GQ78" s="83"/>
      <c r="GR78" s="83"/>
      <c r="GS78" s="83"/>
      <c r="GT78" s="83"/>
      <c r="GU78" s="83"/>
      <c r="GV78" s="83"/>
      <c r="GW78" s="83"/>
      <c r="GX78" s="83"/>
      <c r="GY78" s="83"/>
      <c r="GZ78" s="83"/>
      <c r="HA78" s="83"/>
      <c r="HB78" s="83"/>
      <c r="HC78" s="83"/>
      <c r="HD78" s="83"/>
      <c r="HE78" s="83"/>
      <c r="HF78" s="83"/>
      <c r="HG78" s="83"/>
      <c r="HH78" s="83"/>
      <c r="HI78" s="83"/>
      <c r="HJ78" s="83"/>
      <c r="HK78" s="83"/>
      <c r="HL78" s="83"/>
      <c r="HM78" s="83"/>
      <c r="HN78" s="83"/>
      <c r="HO78" s="83"/>
      <c r="HP78" s="83"/>
      <c r="HQ78" s="83"/>
      <c r="HR78" s="83"/>
      <c r="HS78" s="83"/>
      <c r="HT78" s="83"/>
      <c r="HU78" s="83"/>
      <c r="HV78" s="83"/>
      <c r="HW78" s="83"/>
      <c r="HX78" s="83"/>
      <c r="HY78" s="83"/>
      <c r="HZ78" s="83"/>
      <c r="IA78" s="83"/>
      <c r="IB78" s="83"/>
      <c r="IC78" s="83"/>
      <c r="ID78" s="83"/>
      <c r="IE78" s="83"/>
      <c r="IF78" s="83"/>
      <c r="IG78" s="83"/>
      <c r="IH78" s="83"/>
      <c r="II78" s="83"/>
      <c r="IJ78" s="83"/>
      <c r="IK78" s="83"/>
      <c r="IL78" s="83"/>
      <c r="IM78" s="83"/>
      <c r="IN78" s="83"/>
      <c r="IO78" s="83"/>
      <c r="IP78" s="83"/>
      <c r="IQ78" s="83"/>
      <c r="IR78" s="83"/>
      <c r="IS78" s="83"/>
      <c r="IT78" s="83"/>
      <c r="IU78" s="83"/>
      <c r="IV78" s="83"/>
      <c r="IW78" s="83"/>
      <c r="IX78" s="83"/>
      <c r="IY78" s="83"/>
      <c r="IZ78" s="83"/>
      <c r="JA78" s="83"/>
      <c r="JB78" s="83"/>
      <c r="JC78" s="83"/>
      <c r="JD78" s="83"/>
      <c r="JE78" s="83"/>
      <c r="JF78" s="83"/>
      <c r="JG78" s="83"/>
    </row>
    <row r="79" spans="1:267" s="151" customFormat="1" x14ac:dyDescent="0.2">
      <c r="A79" s="146">
        <f>'All data'!A79</f>
        <v>195</v>
      </c>
      <c r="B79" s="146">
        <v>2</v>
      </c>
      <c r="C79" s="146">
        <v>3</v>
      </c>
      <c r="D79" s="146">
        <v>0</v>
      </c>
      <c r="E79" s="146">
        <v>2</v>
      </c>
      <c r="F79" s="146">
        <v>2</v>
      </c>
      <c r="G79" s="146" t="s">
        <v>1133</v>
      </c>
      <c r="H79" s="146" t="s">
        <v>43</v>
      </c>
      <c r="I79" s="146" t="s">
        <v>1242</v>
      </c>
      <c r="J79" s="146">
        <v>2.5</v>
      </c>
      <c r="K79" s="146">
        <v>1</v>
      </c>
      <c r="L79" s="146">
        <v>1.5</v>
      </c>
      <c r="M79" s="146">
        <v>2</v>
      </c>
      <c r="N79" s="146">
        <v>2</v>
      </c>
      <c r="O79" s="146">
        <v>2</v>
      </c>
      <c r="P79" s="146">
        <v>3</v>
      </c>
      <c r="Q79" s="146">
        <v>2.5</v>
      </c>
      <c r="R79" s="146">
        <v>1.5</v>
      </c>
      <c r="S79" s="146">
        <v>2</v>
      </c>
      <c r="T79" s="146">
        <v>2</v>
      </c>
      <c r="U79" s="146">
        <v>2</v>
      </c>
      <c r="V79" s="146">
        <v>1</v>
      </c>
      <c r="W79" s="146">
        <v>1</v>
      </c>
      <c r="X79" s="146">
        <v>2</v>
      </c>
      <c r="Y79" s="146" t="s">
        <v>41</v>
      </c>
      <c r="Z79" s="146" t="s">
        <v>41</v>
      </c>
      <c r="AA79" s="196"/>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3"/>
      <c r="BR79" s="83"/>
      <c r="BS79" s="83"/>
      <c r="BT79" s="83"/>
      <c r="BU79" s="83"/>
      <c r="BV79" s="83"/>
      <c r="BW79" s="83"/>
      <c r="BX79" s="83"/>
      <c r="BY79" s="83"/>
      <c r="BZ79" s="83"/>
      <c r="CA79" s="83"/>
      <c r="CB79" s="83"/>
      <c r="CC79" s="83"/>
      <c r="CD79" s="83"/>
      <c r="CE79" s="83"/>
      <c r="CF79" s="83"/>
      <c r="CG79" s="83"/>
      <c r="CH79" s="83"/>
      <c r="CI79" s="83"/>
      <c r="CJ79" s="83"/>
      <c r="CK79" s="83"/>
      <c r="CL79" s="83"/>
      <c r="CM79" s="83"/>
      <c r="CN79" s="83"/>
      <c r="CO79" s="83"/>
      <c r="CP79" s="83"/>
      <c r="CQ79" s="83"/>
      <c r="CR79" s="83"/>
      <c r="CS79" s="83"/>
      <c r="CT79" s="83"/>
      <c r="CU79" s="83"/>
      <c r="CV79" s="83"/>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c r="EN79" s="83"/>
      <c r="EO79" s="83"/>
      <c r="EP79" s="83"/>
      <c r="EQ79" s="83"/>
      <c r="ER79" s="83"/>
      <c r="ES79" s="83"/>
      <c r="ET79" s="83"/>
      <c r="EU79" s="83"/>
      <c r="EV79" s="83"/>
      <c r="EW79" s="83"/>
      <c r="EX79" s="83"/>
      <c r="EY79" s="83"/>
      <c r="EZ79" s="83"/>
      <c r="FA79" s="83"/>
      <c r="FB79" s="83"/>
      <c r="FC79" s="83"/>
      <c r="FD79" s="83"/>
      <c r="FE79" s="83"/>
      <c r="FF79" s="83"/>
      <c r="FG79" s="83"/>
      <c r="FH79" s="83"/>
      <c r="FI79" s="83"/>
      <c r="FJ79" s="83"/>
      <c r="FK79" s="83"/>
      <c r="FL79" s="83"/>
      <c r="FM79" s="83"/>
      <c r="FN79" s="83"/>
      <c r="FO79" s="83"/>
      <c r="FP79" s="83"/>
      <c r="FQ79" s="83"/>
      <c r="FR79" s="83"/>
      <c r="FS79" s="83"/>
      <c r="FT79" s="83"/>
      <c r="FU79" s="83"/>
      <c r="FV79" s="83"/>
      <c r="FW79" s="83"/>
      <c r="FX79" s="83"/>
      <c r="FY79" s="83"/>
      <c r="FZ79" s="83"/>
      <c r="GA79" s="83"/>
      <c r="GB79" s="83"/>
      <c r="GC79" s="83"/>
      <c r="GD79" s="83"/>
      <c r="GE79" s="83"/>
      <c r="GF79" s="83"/>
      <c r="GG79" s="83"/>
      <c r="GH79" s="83"/>
      <c r="GI79" s="83"/>
      <c r="GJ79" s="83"/>
      <c r="GK79" s="83"/>
      <c r="GL79" s="83"/>
      <c r="GM79" s="83"/>
      <c r="GN79" s="83"/>
      <c r="GO79" s="83"/>
      <c r="GP79" s="83"/>
      <c r="GQ79" s="83"/>
      <c r="GR79" s="83"/>
      <c r="GS79" s="83"/>
      <c r="GT79" s="83"/>
      <c r="GU79" s="83"/>
      <c r="GV79" s="83"/>
      <c r="GW79" s="83"/>
      <c r="GX79" s="83"/>
      <c r="GY79" s="83"/>
      <c r="GZ79" s="83"/>
      <c r="HA79" s="83"/>
      <c r="HB79" s="83"/>
      <c r="HC79" s="83"/>
      <c r="HD79" s="83"/>
      <c r="HE79" s="83"/>
      <c r="HF79" s="83"/>
      <c r="HG79" s="83"/>
      <c r="HH79" s="83"/>
      <c r="HI79" s="83"/>
      <c r="HJ79" s="83"/>
      <c r="HK79" s="83"/>
      <c r="HL79" s="83"/>
      <c r="HM79" s="83"/>
      <c r="HN79" s="83"/>
      <c r="HO79" s="83"/>
      <c r="HP79" s="83"/>
      <c r="HQ79" s="83"/>
      <c r="HR79" s="83"/>
      <c r="HS79" s="83"/>
      <c r="HT79" s="83"/>
      <c r="HU79" s="83"/>
      <c r="HV79" s="83"/>
      <c r="HW79" s="83"/>
      <c r="HX79" s="83"/>
      <c r="HY79" s="83"/>
      <c r="HZ79" s="83"/>
      <c r="IA79" s="83"/>
      <c r="IB79" s="83"/>
      <c r="IC79" s="83"/>
      <c r="ID79" s="83"/>
      <c r="IE79" s="83"/>
      <c r="IF79" s="83"/>
      <c r="IG79" s="83"/>
      <c r="IH79" s="83"/>
      <c r="II79" s="83"/>
      <c r="IJ79" s="83"/>
      <c r="IK79" s="83"/>
      <c r="IL79" s="83"/>
      <c r="IM79" s="83"/>
      <c r="IN79" s="83"/>
      <c r="IO79" s="83"/>
      <c r="IP79" s="83"/>
      <c r="IQ79" s="83"/>
      <c r="IR79" s="83"/>
      <c r="IS79" s="83"/>
      <c r="IT79" s="83"/>
      <c r="IU79" s="83"/>
      <c r="IV79" s="83"/>
      <c r="IW79" s="83"/>
      <c r="IX79" s="83"/>
      <c r="IY79" s="83"/>
      <c r="IZ79" s="83"/>
      <c r="JA79" s="83"/>
      <c r="JB79" s="83"/>
      <c r="JC79" s="83"/>
      <c r="JD79" s="83"/>
      <c r="JE79" s="83"/>
      <c r="JF79" s="83"/>
      <c r="JG79" s="83"/>
    </row>
    <row r="80" spans="1:267" s="86" customFormat="1" x14ac:dyDescent="0.2">
      <c r="A80" s="79">
        <f>'All data'!A80</f>
        <v>196</v>
      </c>
      <c r="B80" s="18">
        <v>2</v>
      </c>
      <c r="C80" s="18">
        <v>2</v>
      </c>
      <c r="D80" s="18">
        <v>0</v>
      </c>
      <c r="E80" s="18">
        <v>0</v>
      </c>
      <c r="F80" s="18">
        <v>2</v>
      </c>
      <c r="G80" s="18">
        <v>2</v>
      </c>
      <c r="H80" s="18" t="s">
        <v>43</v>
      </c>
      <c r="I80" s="18" t="s">
        <v>1242</v>
      </c>
      <c r="J80" s="18">
        <v>2</v>
      </c>
      <c r="K80" s="18">
        <v>1</v>
      </c>
      <c r="L80" s="18">
        <v>2</v>
      </c>
      <c r="M80" s="18">
        <v>2</v>
      </c>
      <c r="N80" s="18">
        <v>2</v>
      </c>
      <c r="O80" s="18">
        <v>2</v>
      </c>
      <c r="P80" s="18" t="s">
        <v>1133</v>
      </c>
      <c r="Q80" s="18">
        <v>2</v>
      </c>
      <c r="R80" s="18">
        <v>2</v>
      </c>
      <c r="S80" s="18">
        <v>2.5</v>
      </c>
      <c r="T80" s="18">
        <v>3</v>
      </c>
      <c r="U80" s="18">
        <v>2</v>
      </c>
      <c r="V80" s="18">
        <v>1</v>
      </c>
      <c r="W80" s="18">
        <v>1</v>
      </c>
      <c r="X80" s="18">
        <v>2.5</v>
      </c>
      <c r="Y80" s="18" t="s">
        <v>43</v>
      </c>
      <c r="Z80" s="18" t="s">
        <v>41</v>
      </c>
      <c r="AA80" s="196"/>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c r="DD80" s="83"/>
      <c r="DE80" s="83"/>
      <c r="DF80" s="83"/>
      <c r="DG80" s="83"/>
      <c r="DH80" s="83"/>
      <c r="DI80" s="83"/>
      <c r="DJ80" s="83"/>
      <c r="DK80" s="83"/>
      <c r="DL80" s="83"/>
      <c r="DM80" s="83"/>
      <c r="DN80" s="83"/>
      <c r="DO80" s="83"/>
      <c r="DP80" s="83"/>
      <c r="DQ80" s="83"/>
      <c r="DR80" s="83"/>
      <c r="DS80" s="83"/>
      <c r="DT80" s="83"/>
      <c r="DU80" s="83"/>
      <c r="DV80" s="83"/>
      <c r="DW80" s="83"/>
      <c r="DX80" s="83"/>
      <c r="DY80" s="83"/>
      <c r="DZ80" s="83"/>
      <c r="EA80" s="83"/>
      <c r="EB80" s="83"/>
      <c r="EC80" s="83"/>
      <c r="ED80" s="83"/>
      <c r="EE80" s="83"/>
      <c r="EF80" s="83"/>
      <c r="EG80" s="83"/>
      <c r="EH80" s="83"/>
      <c r="EI80" s="83"/>
      <c r="EJ80" s="83"/>
      <c r="EK80" s="83"/>
      <c r="EL80" s="83"/>
      <c r="EM80" s="83"/>
      <c r="EN80" s="83"/>
      <c r="EO80" s="83"/>
      <c r="EP80" s="83"/>
      <c r="EQ80" s="83"/>
      <c r="ER80" s="83"/>
      <c r="ES80" s="83"/>
      <c r="ET80" s="83"/>
      <c r="EU80" s="83"/>
      <c r="EV80" s="83"/>
      <c r="EW80" s="83"/>
      <c r="EX80" s="83"/>
      <c r="EY80" s="83"/>
      <c r="EZ80" s="83"/>
      <c r="FA80" s="83"/>
      <c r="FB80" s="83"/>
      <c r="FC80" s="83"/>
      <c r="FD80" s="83"/>
      <c r="FE80" s="83"/>
      <c r="FF80" s="83"/>
      <c r="FG80" s="83"/>
      <c r="FH80" s="83"/>
      <c r="FI80" s="83"/>
      <c r="FJ80" s="83"/>
      <c r="FK80" s="83"/>
      <c r="FL80" s="83"/>
      <c r="FM80" s="83"/>
      <c r="FN80" s="83"/>
      <c r="FO80" s="83"/>
      <c r="FP80" s="83"/>
      <c r="FQ80" s="83"/>
      <c r="FR80" s="83"/>
      <c r="FS80" s="83"/>
      <c r="FT80" s="83"/>
      <c r="FU80" s="83"/>
      <c r="FV80" s="83"/>
      <c r="FW80" s="83"/>
      <c r="FX80" s="83"/>
      <c r="FY80" s="83"/>
      <c r="FZ80" s="83"/>
      <c r="GA80" s="83"/>
      <c r="GB80" s="83"/>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row>
    <row r="81" spans="1:267" s="151" customFormat="1" x14ac:dyDescent="0.2">
      <c r="A81" s="146">
        <f>'All data'!A81</f>
        <v>200</v>
      </c>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96"/>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83"/>
      <c r="CS81" s="83"/>
      <c r="CT81" s="83"/>
      <c r="CU81" s="83"/>
      <c r="CV81" s="83"/>
      <c r="CW81" s="83"/>
      <c r="CX81" s="83"/>
      <c r="CY81" s="83"/>
      <c r="CZ81" s="83"/>
      <c r="DA81" s="83"/>
      <c r="DB81" s="83"/>
      <c r="DC81" s="83"/>
      <c r="DD81" s="83"/>
      <c r="DE81" s="83"/>
      <c r="DF81" s="83"/>
      <c r="DG81" s="83"/>
      <c r="DH81" s="83"/>
      <c r="DI81" s="83"/>
      <c r="DJ81" s="83"/>
      <c r="DK81" s="83"/>
      <c r="DL81" s="83"/>
      <c r="DM81" s="83"/>
      <c r="DN81" s="83"/>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c r="EN81" s="83"/>
      <c r="EO81" s="83"/>
      <c r="EP81" s="83"/>
      <c r="EQ81" s="83"/>
      <c r="ER81" s="83"/>
      <c r="ES81" s="83"/>
      <c r="ET81" s="83"/>
      <c r="EU81" s="83"/>
      <c r="EV81" s="83"/>
      <c r="EW81" s="83"/>
      <c r="EX81" s="83"/>
      <c r="EY81" s="83"/>
      <c r="EZ81" s="83"/>
      <c r="FA81" s="83"/>
      <c r="FB81" s="83"/>
      <c r="FC81" s="83"/>
      <c r="FD81" s="83"/>
      <c r="FE81" s="83"/>
      <c r="FF81" s="83"/>
      <c r="FG81" s="83"/>
      <c r="FH81" s="83"/>
      <c r="FI81" s="83"/>
      <c r="FJ81" s="83"/>
      <c r="FK81" s="83"/>
      <c r="FL81" s="83"/>
      <c r="FM81" s="83"/>
      <c r="FN81" s="83"/>
      <c r="FO81" s="83"/>
      <c r="FP81" s="83"/>
      <c r="FQ81" s="83"/>
      <c r="FR81" s="83"/>
      <c r="FS81" s="83"/>
      <c r="FT81" s="83"/>
      <c r="FU81" s="83"/>
      <c r="FV81" s="83"/>
      <c r="FW81" s="83"/>
      <c r="FX81" s="83"/>
      <c r="FY81" s="83"/>
      <c r="FZ81" s="83"/>
      <c r="GA81" s="83"/>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row>
    <row r="82" spans="1:267" s="86" customFormat="1" x14ac:dyDescent="0.2">
      <c r="A82" s="79">
        <f>'All data'!A82</f>
        <v>201</v>
      </c>
      <c r="B82" s="18">
        <v>2</v>
      </c>
      <c r="C82" s="18">
        <v>2</v>
      </c>
      <c r="D82" s="18">
        <v>2</v>
      </c>
      <c r="E82" s="18">
        <v>2</v>
      </c>
      <c r="F82" s="18">
        <v>2</v>
      </c>
      <c r="G82" s="18">
        <v>3</v>
      </c>
      <c r="H82" s="18" t="s">
        <v>43</v>
      </c>
      <c r="I82" s="18" t="s">
        <v>1242</v>
      </c>
      <c r="J82" s="18">
        <v>2</v>
      </c>
      <c r="K82" s="18">
        <v>1</v>
      </c>
      <c r="L82" s="18">
        <v>2</v>
      </c>
      <c r="M82" s="79">
        <v>2</v>
      </c>
      <c r="N82" s="18">
        <v>2</v>
      </c>
      <c r="O82" s="18">
        <v>2</v>
      </c>
      <c r="P82" s="18">
        <v>2</v>
      </c>
      <c r="Q82" s="18">
        <v>2</v>
      </c>
      <c r="R82" s="18">
        <v>2</v>
      </c>
      <c r="S82" s="18">
        <v>2</v>
      </c>
      <c r="T82" s="18">
        <v>2</v>
      </c>
      <c r="U82" s="18">
        <v>2</v>
      </c>
      <c r="V82" s="18">
        <v>1</v>
      </c>
      <c r="W82" s="18">
        <v>2</v>
      </c>
      <c r="X82" s="18">
        <v>2</v>
      </c>
      <c r="Y82" s="18" t="s">
        <v>1136</v>
      </c>
      <c r="Z82" s="18" t="s">
        <v>41</v>
      </c>
      <c r="AA82" s="196"/>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3"/>
      <c r="BR82" s="83"/>
      <c r="BS82" s="83"/>
      <c r="BT82" s="83"/>
      <c r="BU82" s="83"/>
      <c r="BV82" s="83"/>
      <c r="BW82" s="83"/>
      <c r="BX82" s="83"/>
      <c r="BY82" s="83"/>
      <c r="BZ82" s="83"/>
      <c r="CA82" s="83"/>
      <c r="CB82" s="83"/>
      <c r="CC82" s="83"/>
      <c r="CD82" s="83"/>
      <c r="CE82" s="83"/>
      <c r="CF82" s="83"/>
      <c r="CG82" s="83"/>
      <c r="CH82" s="83"/>
      <c r="CI82" s="83"/>
      <c r="CJ82" s="83"/>
      <c r="CK82" s="83"/>
      <c r="CL82" s="83"/>
      <c r="CM82" s="83"/>
      <c r="CN82" s="83"/>
      <c r="CO82" s="83"/>
      <c r="CP82" s="83"/>
      <c r="CQ82" s="83"/>
      <c r="CR82" s="83"/>
      <c r="CS82" s="83"/>
      <c r="CT82" s="83"/>
      <c r="CU82" s="83"/>
      <c r="CV82" s="83"/>
      <c r="CW82" s="83"/>
      <c r="CX82" s="83"/>
      <c r="CY82" s="83"/>
      <c r="CZ82" s="83"/>
      <c r="DA82" s="83"/>
      <c r="DB82" s="83"/>
      <c r="DC82" s="83"/>
      <c r="DD82" s="83"/>
      <c r="DE82" s="83"/>
      <c r="DF82" s="83"/>
      <c r="DG82" s="83"/>
      <c r="DH82" s="83"/>
      <c r="DI82" s="83"/>
      <c r="DJ82" s="83"/>
      <c r="DK82" s="83"/>
      <c r="DL82" s="83"/>
      <c r="DM82" s="83"/>
      <c r="DN82" s="83"/>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c r="EN82" s="83"/>
      <c r="EO82" s="83"/>
      <c r="EP82" s="83"/>
      <c r="EQ82" s="83"/>
      <c r="ER82" s="83"/>
      <c r="ES82" s="83"/>
      <c r="ET82" s="83"/>
      <c r="EU82" s="83"/>
      <c r="EV82" s="83"/>
      <c r="EW82" s="83"/>
      <c r="EX82" s="83"/>
      <c r="EY82" s="83"/>
      <c r="EZ82" s="83"/>
      <c r="FA82" s="83"/>
      <c r="FB82" s="83"/>
      <c r="FC82" s="83"/>
      <c r="FD82" s="83"/>
      <c r="FE82" s="83"/>
      <c r="FF82" s="83"/>
      <c r="FG82" s="83"/>
      <c r="FH82" s="83"/>
      <c r="FI82" s="83"/>
      <c r="FJ82" s="83"/>
      <c r="FK82" s="83"/>
      <c r="FL82" s="83"/>
      <c r="FM82" s="83"/>
      <c r="FN82" s="83"/>
      <c r="FO82" s="83"/>
      <c r="FP82" s="83"/>
      <c r="FQ82" s="83"/>
      <c r="FR82" s="83"/>
      <c r="FS82" s="83"/>
      <c r="FT82" s="83"/>
      <c r="FU82" s="83"/>
      <c r="FV82" s="83"/>
      <c r="FW82" s="83"/>
      <c r="FX82" s="83"/>
      <c r="FY82" s="83"/>
      <c r="FZ82" s="83"/>
      <c r="GA82" s="83"/>
      <c r="GB82" s="83"/>
      <c r="GC82" s="83"/>
      <c r="GD82" s="83"/>
      <c r="GE82" s="83"/>
      <c r="GF82" s="83"/>
      <c r="GG82" s="83"/>
      <c r="GH82" s="83"/>
      <c r="GI82" s="83"/>
      <c r="GJ82" s="83"/>
      <c r="GK82" s="83"/>
      <c r="GL82" s="83"/>
      <c r="GM82" s="83"/>
      <c r="GN82" s="83"/>
      <c r="GO82" s="83"/>
      <c r="GP82" s="83"/>
      <c r="GQ82" s="83"/>
      <c r="GR82" s="83"/>
      <c r="GS82" s="83"/>
      <c r="GT82" s="83"/>
      <c r="GU82" s="83"/>
      <c r="GV82" s="83"/>
      <c r="GW82" s="83"/>
      <c r="GX82" s="83"/>
      <c r="GY82" s="83"/>
      <c r="GZ82" s="83"/>
      <c r="HA82" s="83"/>
      <c r="HB82" s="83"/>
      <c r="HC82" s="83"/>
      <c r="HD82" s="83"/>
      <c r="HE82" s="83"/>
      <c r="HF82" s="83"/>
      <c r="HG82" s="83"/>
      <c r="HH82" s="83"/>
      <c r="HI82" s="83"/>
      <c r="HJ82" s="83"/>
      <c r="HK82" s="83"/>
      <c r="HL82" s="83"/>
      <c r="HM82" s="83"/>
      <c r="HN82" s="83"/>
      <c r="HO82" s="83"/>
      <c r="HP82" s="83"/>
      <c r="HQ82" s="83"/>
      <c r="HR82" s="83"/>
      <c r="HS82" s="83"/>
      <c r="HT82" s="83"/>
      <c r="HU82" s="83"/>
      <c r="HV82" s="83"/>
      <c r="HW82" s="83"/>
      <c r="HX82" s="83"/>
      <c r="HY82" s="83"/>
      <c r="HZ82" s="83"/>
      <c r="IA82" s="83"/>
      <c r="IB82" s="83"/>
      <c r="IC82" s="83"/>
      <c r="ID82" s="83"/>
      <c r="IE82" s="83"/>
      <c r="IF82" s="83"/>
      <c r="IG82" s="83"/>
      <c r="IH82" s="83"/>
      <c r="II82" s="83"/>
      <c r="IJ82" s="83"/>
      <c r="IK82" s="83"/>
      <c r="IL82" s="83"/>
      <c r="IM82" s="83"/>
      <c r="IN82" s="83"/>
      <c r="IO82" s="83"/>
      <c r="IP82" s="83"/>
      <c r="IQ82" s="83"/>
      <c r="IR82" s="83"/>
      <c r="IS82" s="83"/>
      <c r="IT82" s="83"/>
      <c r="IU82" s="83"/>
      <c r="IV82" s="83"/>
      <c r="IW82" s="83"/>
      <c r="IX82" s="83"/>
      <c r="IY82" s="83"/>
      <c r="IZ82" s="83"/>
      <c r="JA82" s="83"/>
      <c r="JB82" s="83"/>
      <c r="JC82" s="83"/>
      <c r="JD82" s="83"/>
      <c r="JE82" s="83"/>
      <c r="JF82" s="83"/>
      <c r="JG82" s="83"/>
    </row>
    <row r="83" spans="1:267" s="151" customFormat="1" x14ac:dyDescent="0.2">
      <c r="A83" s="146">
        <f>'All data'!A83</f>
        <v>206</v>
      </c>
      <c r="B83" s="146">
        <v>1</v>
      </c>
      <c r="C83" s="146">
        <v>3</v>
      </c>
      <c r="D83" s="146">
        <v>3</v>
      </c>
      <c r="E83" s="146">
        <v>3</v>
      </c>
      <c r="F83" s="146">
        <v>2</v>
      </c>
      <c r="G83" s="146">
        <v>3</v>
      </c>
      <c r="H83" s="146" t="s">
        <v>43</v>
      </c>
      <c r="I83" s="146" t="s">
        <v>1242</v>
      </c>
      <c r="J83" s="146">
        <v>2</v>
      </c>
      <c r="K83" s="146">
        <v>2</v>
      </c>
      <c r="L83" s="146">
        <v>1</v>
      </c>
      <c r="M83" s="146">
        <v>1</v>
      </c>
      <c r="N83" s="146">
        <v>1</v>
      </c>
      <c r="O83" s="146">
        <v>2</v>
      </c>
      <c r="P83" s="146">
        <v>3</v>
      </c>
      <c r="Q83" s="146">
        <v>2</v>
      </c>
      <c r="R83" s="146">
        <v>2</v>
      </c>
      <c r="S83" s="146">
        <v>2</v>
      </c>
      <c r="T83" s="146">
        <v>2</v>
      </c>
      <c r="U83" s="146">
        <v>2</v>
      </c>
      <c r="V83" s="146">
        <v>2</v>
      </c>
      <c r="W83" s="146">
        <v>1</v>
      </c>
      <c r="X83" s="146">
        <v>1</v>
      </c>
      <c r="Y83" s="146" t="s">
        <v>41</v>
      </c>
      <c r="Z83" s="146" t="s">
        <v>1134</v>
      </c>
      <c r="AA83" s="196"/>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3"/>
      <c r="BU83" s="83"/>
      <c r="BV83" s="83"/>
      <c r="BW83" s="83"/>
      <c r="BX83" s="83"/>
      <c r="BY83" s="83"/>
      <c r="BZ83" s="83"/>
      <c r="CA83" s="83"/>
      <c r="CB83" s="83"/>
      <c r="CC83" s="83"/>
      <c r="CD83" s="83"/>
      <c r="CE83" s="83"/>
      <c r="CF83" s="83"/>
      <c r="CG83" s="83"/>
      <c r="CH83" s="83"/>
      <c r="CI83" s="83"/>
      <c r="CJ83" s="83"/>
      <c r="CK83" s="83"/>
      <c r="CL83" s="83"/>
      <c r="CM83" s="83"/>
      <c r="CN83" s="83"/>
      <c r="CO83" s="83"/>
      <c r="CP83" s="83"/>
      <c r="CQ83" s="83"/>
      <c r="CR83" s="83"/>
      <c r="CS83" s="83"/>
      <c r="CT83" s="83"/>
      <c r="CU83" s="83"/>
      <c r="CV83" s="83"/>
      <c r="CW83" s="83"/>
      <c r="CX83" s="83"/>
      <c r="CY83" s="83"/>
      <c r="CZ83" s="83"/>
      <c r="DA83" s="83"/>
      <c r="DB83" s="83"/>
      <c r="DC83" s="83"/>
      <c r="DD83" s="83"/>
      <c r="DE83" s="83"/>
      <c r="DF83" s="83"/>
      <c r="DG83" s="83"/>
      <c r="DH83" s="83"/>
      <c r="DI83" s="83"/>
      <c r="DJ83" s="83"/>
      <c r="DK83" s="83"/>
      <c r="DL83" s="83"/>
      <c r="DM83" s="83"/>
      <c r="DN83" s="83"/>
      <c r="DO83" s="83"/>
      <c r="DP83" s="83"/>
      <c r="DQ83" s="83"/>
      <c r="DR83" s="83"/>
      <c r="DS83" s="83"/>
      <c r="DT83" s="83"/>
      <c r="DU83" s="83"/>
      <c r="DV83" s="83"/>
      <c r="DW83" s="83"/>
      <c r="DX83" s="83"/>
      <c r="DY83" s="83"/>
      <c r="DZ83" s="83"/>
      <c r="EA83" s="83"/>
      <c r="EB83" s="83"/>
      <c r="EC83" s="83"/>
      <c r="ED83" s="83"/>
      <c r="EE83" s="83"/>
      <c r="EF83" s="83"/>
      <c r="EG83" s="83"/>
      <c r="EH83" s="83"/>
      <c r="EI83" s="83"/>
      <c r="EJ83" s="83"/>
      <c r="EK83" s="83"/>
      <c r="EL83" s="83"/>
      <c r="EM83" s="83"/>
      <c r="EN83" s="83"/>
      <c r="EO83" s="83"/>
      <c r="EP83" s="83"/>
      <c r="EQ83" s="83"/>
      <c r="ER83" s="83"/>
      <c r="ES83" s="83"/>
      <c r="ET83" s="83"/>
      <c r="EU83" s="83"/>
      <c r="EV83" s="83"/>
      <c r="EW83" s="83"/>
      <c r="EX83" s="83"/>
      <c r="EY83" s="83"/>
      <c r="EZ83" s="83"/>
      <c r="FA83" s="83"/>
      <c r="FB83" s="83"/>
      <c r="FC83" s="83"/>
      <c r="FD83" s="83"/>
      <c r="FE83" s="83"/>
      <c r="FF83" s="83"/>
      <c r="FG83" s="83"/>
      <c r="FH83" s="83"/>
      <c r="FI83" s="83"/>
      <c r="FJ83" s="83"/>
      <c r="FK83" s="83"/>
      <c r="FL83" s="83"/>
      <c r="FM83" s="83"/>
      <c r="FN83" s="83"/>
      <c r="FO83" s="83"/>
      <c r="FP83" s="83"/>
      <c r="FQ83" s="83"/>
      <c r="FR83" s="83"/>
      <c r="FS83" s="83"/>
      <c r="FT83" s="83"/>
      <c r="FU83" s="83"/>
      <c r="FV83" s="83"/>
      <c r="FW83" s="83"/>
      <c r="FX83" s="83"/>
      <c r="FY83" s="83"/>
      <c r="FZ83" s="83"/>
      <c r="GA83" s="83"/>
      <c r="GB83" s="83"/>
      <c r="GC83" s="83"/>
      <c r="GD83" s="83"/>
      <c r="GE83" s="83"/>
      <c r="GF83" s="83"/>
      <c r="GG83" s="83"/>
      <c r="GH83" s="83"/>
      <c r="GI83" s="83"/>
      <c r="GJ83" s="83"/>
      <c r="GK83" s="83"/>
      <c r="GL83" s="83"/>
      <c r="GM83" s="83"/>
      <c r="GN83" s="83"/>
      <c r="GO83" s="83"/>
      <c r="GP83" s="83"/>
      <c r="GQ83" s="83"/>
      <c r="GR83" s="83"/>
      <c r="GS83" s="83"/>
      <c r="GT83" s="83"/>
      <c r="GU83" s="83"/>
      <c r="GV83" s="83"/>
      <c r="GW83" s="83"/>
      <c r="GX83" s="83"/>
      <c r="GY83" s="83"/>
      <c r="GZ83" s="83"/>
      <c r="HA83" s="83"/>
      <c r="HB83" s="83"/>
      <c r="HC83" s="83"/>
      <c r="HD83" s="83"/>
      <c r="HE83" s="83"/>
      <c r="HF83" s="83"/>
      <c r="HG83" s="83"/>
      <c r="HH83" s="83"/>
      <c r="HI83" s="83"/>
      <c r="HJ83" s="83"/>
      <c r="HK83" s="83"/>
      <c r="HL83" s="83"/>
      <c r="HM83" s="83"/>
      <c r="HN83" s="83"/>
      <c r="HO83" s="83"/>
      <c r="HP83" s="83"/>
      <c r="HQ83" s="83"/>
      <c r="HR83" s="83"/>
      <c r="HS83" s="83"/>
      <c r="HT83" s="83"/>
      <c r="HU83" s="83"/>
      <c r="HV83" s="83"/>
      <c r="HW83" s="83"/>
      <c r="HX83" s="83"/>
      <c r="HY83" s="83"/>
      <c r="HZ83" s="83"/>
      <c r="IA83" s="83"/>
      <c r="IB83" s="83"/>
      <c r="IC83" s="83"/>
      <c r="ID83" s="83"/>
      <c r="IE83" s="83"/>
      <c r="IF83" s="83"/>
      <c r="IG83" s="83"/>
      <c r="IH83" s="83"/>
      <c r="II83" s="83"/>
      <c r="IJ83" s="83"/>
      <c r="IK83" s="83"/>
      <c r="IL83" s="83"/>
      <c r="IM83" s="83"/>
      <c r="IN83" s="83"/>
      <c r="IO83" s="83"/>
      <c r="IP83" s="83"/>
      <c r="IQ83" s="83"/>
      <c r="IR83" s="83"/>
      <c r="IS83" s="83"/>
      <c r="IT83" s="83"/>
      <c r="IU83" s="83"/>
      <c r="IV83" s="83"/>
      <c r="IW83" s="83"/>
      <c r="IX83" s="83"/>
      <c r="IY83" s="83"/>
      <c r="IZ83" s="83"/>
      <c r="JA83" s="83"/>
      <c r="JB83" s="83"/>
      <c r="JC83" s="83"/>
      <c r="JD83" s="83"/>
      <c r="JE83" s="83"/>
      <c r="JF83" s="83"/>
      <c r="JG83" s="83"/>
    </row>
    <row r="84" spans="1:267" s="86" customFormat="1" x14ac:dyDescent="0.2">
      <c r="A84" s="79">
        <f>'All data'!A84</f>
        <v>209</v>
      </c>
      <c r="B84" s="18">
        <v>3</v>
      </c>
      <c r="C84" s="18">
        <v>3</v>
      </c>
      <c r="D84" s="18">
        <v>0</v>
      </c>
      <c r="E84" s="18">
        <v>1</v>
      </c>
      <c r="F84" s="18">
        <v>3</v>
      </c>
      <c r="G84" s="18" t="s">
        <v>1133</v>
      </c>
      <c r="H84" s="18" t="s">
        <v>43</v>
      </c>
      <c r="I84" s="18" t="s">
        <v>1242</v>
      </c>
      <c r="J84" s="18">
        <v>2</v>
      </c>
      <c r="K84" s="18">
        <v>1.5</v>
      </c>
      <c r="L84" s="18">
        <v>2</v>
      </c>
      <c r="M84" s="18">
        <v>2</v>
      </c>
      <c r="N84" s="18">
        <v>2</v>
      </c>
      <c r="O84" s="18">
        <v>3</v>
      </c>
      <c r="P84" s="18">
        <v>2</v>
      </c>
      <c r="Q84" s="18">
        <v>2</v>
      </c>
      <c r="R84" s="18">
        <v>2</v>
      </c>
      <c r="S84" s="18">
        <v>2</v>
      </c>
      <c r="T84" s="18">
        <v>2</v>
      </c>
      <c r="U84" s="18">
        <v>3</v>
      </c>
      <c r="V84" s="18">
        <v>1.5</v>
      </c>
      <c r="W84" s="18">
        <v>2</v>
      </c>
      <c r="X84" s="18">
        <v>2</v>
      </c>
      <c r="Y84" s="18" t="s">
        <v>1144</v>
      </c>
      <c r="Z84" s="18" t="s">
        <v>1137</v>
      </c>
      <c r="AA84" s="196"/>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83"/>
      <c r="BX84" s="83"/>
      <c r="BY84" s="83"/>
      <c r="BZ84" s="83"/>
      <c r="CA84" s="83"/>
      <c r="CB84" s="83"/>
      <c r="CC84" s="83"/>
      <c r="CD84" s="83"/>
      <c r="CE84" s="83"/>
      <c r="CF84" s="83"/>
      <c r="CG84" s="83"/>
      <c r="CH84" s="83"/>
      <c r="CI84" s="83"/>
      <c r="CJ84" s="83"/>
      <c r="CK84" s="83"/>
      <c r="CL84" s="83"/>
      <c r="CM84" s="83"/>
      <c r="CN84" s="83"/>
      <c r="CO84" s="83"/>
      <c r="CP84" s="83"/>
      <c r="CQ84" s="83"/>
      <c r="CR84" s="83"/>
      <c r="CS84" s="83"/>
      <c r="CT84" s="83"/>
      <c r="CU84" s="83"/>
      <c r="CV84" s="83"/>
      <c r="CW84" s="83"/>
      <c r="CX84" s="83"/>
      <c r="CY84" s="83"/>
      <c r="CZ84" s="83"/>
      <c r="DA84" s="83"/>
      <c r="DB84" s="83"/>
      <c r="DC84" s="83"/>
      <c r="DD84" s="83"/>
      <c r="DE84" s="83"/>
      <c r="DF84" s="83"/>
      <c r="DG84" s="83"/>
      <c r="DH84" s="83"/>
      <c r="DI84" s="83"/>
      <c r="DJ84" s="83"/>
      <c r="DK84" s="83"/>
      <c r="DL84" s="83"/>
      <c r="DM84" s="83"/>
      <c r="DN84" s="83"/>
      <c r="DO84" s="83"/>
      <c r="DP84" s="83"/>
      <c r="DQ84" s="83"/>
      <c r="DR84" s="83"/>
      <c r="DS84" s="83"/>
      <c r="DT84" s="83"/>
      <c r="DU84" s="83"/>
      <c r="DV84" s="83"/>
      <c r="DW84" s="83"/>
      <c r="DX84" s="83"/>
      <c r="DY84" s="83"/>
      <c r="DZ84" s="83"/>
      <c r="EA84" s="83"/>
      <c r="EB84" s="83"/>
      <c r="EC84" s="83"/>
      <c r="ED84" s="83"/>
      <c r="EE84" s="83"/>
      <c r="EF84" s="83"/>
      <c r="EG84" s="83"/>
      <c r="EH84" s="83"/>
      <c r="EI84" s="83"/>
      <c r="EJ84" s="83"/>
      <c r="EK84" s="83"/>
      <c r="EL84" s="83"/>
      <c r="EM84" s="83"/>
      <c r="EN84" s="83"/>
      <c r="EO84" s="83"/>
      <c r="EP84" s="83"/>
      <c r="EQ84" s="83"/>
      <c r="ER84" s="83"/>
      <c r="ES84" s="83"/>
      <c r="ET84" s="83"/>
      <c r="EU84" s="83"/>
      <c r="EV84" s="83"/>
      <c r="EW84" s="83"/>
      <c r="EX84" s="83"/>
      <c r="EY84" s="83"/>
      <c r="EZ84" s="83"/>
      <c r="FA84" s="83"/>
      <c r="FB84" s="83"/>
      <c r="FC84" s="83"/>
      <c r="FD84" s="83"/>
      <c r="FE84" s="83"/>
      <c r="FF84" s="83"/>
      <c r="FG84" s="83"/>
      <c r="FH84" s="83"/>
      <c r="FI84" s="83"/>
      <c r="FJ84" s="83"/>
      <c r="FK84" s="83"/>
      <c r="FL84" s="83"/>
      <c r="FM84" s="83"/>
      <c r="FN84" s="83"/>
      <c r="FO84" s="83"/>
      <c r="FP84" s="83"/>
      <c r="FQ84" s="83"/>
      <c r="FR84" s="83"/>
      <c r="FS84" s="83"/>
      <c r="FT84" s="83"/>
      <c r="FU84" s="83"/>
      <c r="FV84" s="83"/>
      <c r="FW84" s="83"/>
      <c r="FX84" s="83"/>
      <c r="FY84" s="83"/>
      <c r="FZ84" s="83"/>
      <c r="GA84" s="83"/>
      <c r="GB84" s="83"/>
      <c r="GC84" s="83"/>
      <c r="GD84" s="83"/>
      <c r="GE84" s="83"/>
      <c r="GF84" s="83"/>
      <c r="GG84" s="83"/>
      <c r="GH84" s="83"/>
      <c r="GI84" s="83"/>
      <c r="GJ84" s="83"/>
      <c r="GK84" s="83"/>
      <c r="GL84" s="83"/>
      <c r="GM84" s="83"/>
      <c r="GN84" s="83"/>
      <c r="GO84" s="83"/>
      <c r="GP84" s="83"/>
      <c r="GQ84" s="83"/>
      <c r="GR84" s="83"/>
      <c r="GS84" s="83"/>
      <c r="GT84" s="83"/>
      <c r="GU84" s="83"/>
      <c r="GV84" s="83"/>
      <c r="GW84" s="83"/>
      <c r="GX84" s="83"/>
      <c r="GY84" s="83"/>
      <c r="GZ84" s="83"/>
      <c r="HA84" s="83"/>
      <c r="HB84" s="83"/>
      <c r="HC84" s="83"/>
      <c r="HD84" s="83"/>
      <c r="HE84" s="83"/>
      <c r="HF84" s="83"/>
      <c r="HG84" s="83"/>
      <c r="HH84" s="83"/>
      <c r="HI84" s="83"/>
      <c r="HJ84" s="83"/>
      <c r="HK84" s="83"/>
      <c r="HL84" s="83"/>
      <c r="HM84" s="83"/>
      <c r="HN84" s="83"/>
      <c r="HO84" s="83"/>
      <c r="HP84" s="83"/>
      <c r="HQ84" s="83"/>
      <c r="HR84" s="83"/>
      <c r="HS84" s="83"/>
      <c r="HT84" s="83"/>
      <c r="HU84" s="83"/>
      <c r="HV84" s="83"/>
      <c r="HW84" s="83"/>
      <c r="HX84" s="83"/>
      <c r="HY84" s="83"/>
      <c r="HZ84" s="83"/>
      <c r="IA84" s="83"/>
      <c r="IB84" s="83"/>
      <c r="IC84" s="83"/>
      <c r="ID84" s="83"/>
      <c r="IE84" s="83"/>
      <c r="IF84" s="83"/>
      <c r="IG84" s="83"/>
      <c r="IH84" s="83"/>
      <c r="II84" s="83"/>
      <c r="IJ84" s="83"/>
      <c r="IK84" s="83"/>
      <c r="IL84" s="83"/>
      <c r="IM84" s="83"/>
      <c r="IN84" s="83"/>
      <c r="IO84" s="83"/>
      <c r="IP84" s="83"/>
      <c r="IQ84" s="83"/>
      <c r="IR84" s="83"/>
      <c r="IS84" s="83"/>
      <c r="IT84" s="83"/>
      <c r="IU84" s="83"/>
      <c r="IV84" s="83"/>
      <c r="IW84" s="83"/>
      <c r="IX84" s="83"/>
      <c r="IY84" s="83"/>
      <c r="IZ84" s="83"/>
      <c r="JA84" s="83"/>
      <c r="JB84" s="83"/>
      <c r="JC84" s="83"/>
      <c r="JD84" s="83"/>
      <c r="JE84" s="83"/>
      <c r="JF84" s="83"/>
      <c r="JG84" s="83"/>
    </row>
    <row r="85" spans="1:267" s="151" customFormat="1" x14ac:dyDescent="0.2">
      <c r="A85" s="146">
        <f>'All data'!A85</f>
        <v>215</v>
      </c>
      <c r="B85" s="146">
        <v>2</v>
      </c>
      <c r="C85" s="146">
        <v>3</v>
      </c>
      <c r="D85" s="146">
        <v>0</v>
      </c>
      <c r="E85" s="146">
        <v>0</v>
      </c>
      <c r="F85" s="146">
        <v>2</v>
      </c>
      <c r="G85" s="146">
        <v>3</v>
      </c>
      <c r="H85" s="146" t="s">
        <v>43</v>
      </c>
      <c r="I85" s="146" t="s">
        <v>1242</v>
      </c>
      <c r="J85" s="146">
        <v>2</v>
      </c>
      <c r="K85" s="146">
        <v>1</v>
      </c>
      <c r="L85" s="146">
        <v>2</v>
      </c>
      <c r="M85" s="146">
        <v>2</v>
      </c>
      <c r="N85" s="146">
        <v>2</v>
      </c>
      <c r="O85" s="146">
        <v>2</v>
      </c>
      <c r="P85" s="146">
        <v>3</v>
      </c>
      <c r="Q85" s="146">
        <v>2</v>
      </c>
      <c r="R85" s="146">
        <v>2</v>
      </c>
      <c r="S85" s="146">
        <v>3</v>
      </c>
      <c r="T85" s="146">
        <v>2</v>
      </c>
      <c r="U85" s="146">
        <v>2</v>
      </c>
      <c r="V85" s="146">
        <v>1</v>
      </c>
      <c r="W85" s="146">
        <v>2</v>
      </c>
      <c r="X85" s="146">
        <v>1</v>
      </c>
      <c r="Y85" s="146" t="s">
        <v>41</v>
      </c>
      <c r="Z85" s="146" t="s">
        <v>41</v>
      </c>
      <c r="AA85" s="196"/>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83"/>
      <c r="BX85" s="83"/>
      <c r="BY85" s="83"/>
      <c r="BZ85" s="83"/>
      <c r="CA85" s="83"/>
      <c r="CB85" s="83"/>
      <c r="CC85" s="83"/>
      <c r="CD85" s="83"/>
      <c r="CE85" s="83"/>
      <c r="CF85" s="83"/>
      <c r="CG85" s="83"/>
      <c r="CH85" s="83"/>
      <c r="CI85" s="83"/>
      <c r="CJ85" s="83"/>
      <c r="CK85" s="83"/>
      <c r="CL85" s="83"/>
      <c r="CM85" s="83"/>
      <c r="CN85" s="83"/>
      <c r="CO85" s="83"/>
      <c r="CP85" s="83"/>
      <c r="CQ85" s="83"/>
      <c r="CR85" s="83"/>
      <c r="CS85" s="83"/>
      <c r="CT85" s="83"/>
      <c r="CU85" s="83"/>
      <c r="CV85" s="83"/>
      <c r="CW85" s="83"/>
      <c r="CX85" s="83"/>
      <c r="CY85" s="83"/>
      <c r="CZ85" s="83"/>
      <c r="DA85" s="83"/>
      <c r="DB85" s="83"/>
      <c r="DC85" s="83"/>
      <c r="DD85" s="83"/>
      <c r="DE85" s="83"/>
      <c r="DF85" s="83"/>
      <c r="DG85" s="83"/>
      <c r="DH85" s="83"/>
      <c r="DI85" s="83"/>
      <c r="DJ85" s="83"/>
      <c r="DK85" s="83"/>
      <c r="DL85" s="83"/>
      <c r="DM85" s="83"/>
      <c r="DN85" s="83"/>
      <c r="DO85" s="83"/>
      <c r="DP85" s="83"/>
      <c r="DQ85" s="83"/>
      <c r="DR85" s="83"/>
      <c r="DS85" s="83"/>
      <c r="DT85" s="83"/>
      <c r="DU85" s="83"/>
      <c r="DV85" s="83"/>
      <c r="DW85" s="83"/>
      <c r="DX85" s="83"/>
      <c r="DY85" s="83"/>
      <c r="DZ85" s="83"/>
      <c r="EA85" s="83"/>
      <c r="EB85" s="83"/>
      <c r="EC85" s="83"/>
      <c r="ED85" s="83"/>
      <c r="EE85" s="83"/>
      <c r="EF85" s="83"/>
      <c r="EG85" s="83"/>
      <c r="EH85" s="83"/>
      <c r="EI85" s="83"/>
      <c r="EJ85" s="83"/>
      <c r="EK85" s="83"/>
      <c r="EL85" s="83"/>
      <c r="EM85" s="83"/>
      <c r="EN85" s="83"/>
      <c r="EO85" s="83"/>
      <c r="EP85" s="83"/>
      <c r="EQ85" s="83"/>
      <c r="ER85" s="83"/>
      <c r="ES85" s="83"/>
      <c r="ET85" s="83"/>
      <c r="EU85" s="83"/>
      <c r="EV85" s="83"/>
      <c r="EW85" s="83"/>
      <c r="EX85" s="83"/>
      <c r="EY85" s="83"/>
      <c r="EZ85" s="83"/>
      <c r="FA85" s="83"/>
      <c r="FB85" s="83"/>
      <c r="FC85" s="83"/>
      <c r="FD85" s="83"/>
      <c r="FE85" s="83"/>
      <c r="FF85" s="83"/>
      <c r="FG85" s="83"/>
      <c r="FH85" s="83"/>
      <c r="FI85" s="83"/>
      <c r="FJ85" s="83"/>
      <c r="FK85" s="83"/>
      <c r="FL85" s="83"/>
      <c r="FM85" s="83"/>
      <c r="FN85" s="83"/>
      <c r="FO85" s="83"/>
      <c r="FP85" s="83"/>
      <c r="FQ85" s="83"/>
      <c r="FR85" s="83"/>
      <c r="FS85" s="83"/>
      <c r="FT85" s="83"/>
      <c r="FU85" s="83"/>
      <c r="FV85" s="83"/>
      <c r="FW85" s="83"/>
      <c r="FX85" s="83"/>
      <c r="FY85" s="83"/>
      <c r="FZ85" s="83"/>
      <c r="GA85" s="83"/>
      <c r="GB85" s="83"/>
      <c r="GC85" s="83"/>
      <c r="GD85" s="83"/>
      <c r="GE85" s="83"/>
      <c r="GF85" s="83"/>
      <c r="GG85" s="83"/>
      <c r="GH85" s="83"/>
      <c r="GI85" s="83"/>
      <c r="GJ85" s="83"/>
      <c r="GK85" s="83"/>
      <c r="GL85" s="83"/>
      <c r="GM85" s="83"/>
      <c r="GN85" s="83"/>
      <c r="GO85" s="83"/>
      <c r="GP85" s="83"/>
      <c r="GQ85" s="83"/>
      <c r="GR85" s="83"/>
      <c r="GS85" s="83"/>
      <c r="GT85" s="83"/>
      <c r="GU85" s="83"/>
      <c r="GV85" s="83"/>
      <c r="GW85" s="83"/>
      <c r="GX85" s="83"/>
      <c r="GY85" s="83"/>
      <c r="GZ85" s="83"/>
      <c r="HA85" s="83"/>
      <c r="HB85" s="83"/>
      <c r="HC85" s="83"/>
      <c r="HD85" s="83"/>
      <c r="HE85" s="83"/>
      <c r="HF85" s="83"/>
      <c r="HG85" s="83"/>
      <c r="HH85" s="83"/>
      <c r="HI85" s="83"/>
      <c r="HJ85" s="83"/>
      <c r="HK85" s="83"/>
      <c r="HL85" s="83"/>
      <c r="HM85" s="83"/>
      <c r="HN85" s="83"/>
      <c r="HO85" s="83"/>
      <c r="HP85" s="83"/>
      <c r="HQ85" s="83"/>
      <c r="HR85" s="83"/>
      <c r="HS85" s="83"/>
      <c r="HT85" s="83"/>
      <c r="HU85" s="83"/>
      <c r="HV85" s="83"/>
      <c r="HW85" s="83"/>
      <c r="HX85" s="83"/>
      <c r="HY85" s="83"/>
      <c r="HZ85" s="83"/>
      <c r="IA85" s="83"/>
      <c r="IB85" s="83"/>
      <c r="IC85" s="83"/>
      <c r="ID85" s="83"/>
      <c r="IE85" s="83"/>
      <c r="IF85" s="83"/>
      <c r="IG85" s="83"/>
      <c r="IH85" s="83"/>
      <c r="II85" s="83"/>
      <c r="IJ85" s="83"/>
      <c r="IK85" s="83"/>
      <c r="IL85" s="83"/>
      <c r="IM85" s="83"/>
      <c r="IN85" s="83"/>
      <c r="IO85" s="83"/>
      <c r="IP85" s="83"/>
      <c r="IQ85" s="83"/>
      <c r="IR85" s="83"/>
      <c r="IS85" s="83"/>
      <c r="IT85" s="83"/>
      <c r="IU85" s="83"/>
      <c r="IV85" s="83"/>
      <c r="IW85" s="83"/>
      <c r="IX85" s="83"/>
      <c r="IY85" s="83"/>
      <c r="IZ85" s="83"/>
      <c r="JA85" s="83"/>
      <c r="JB85" s="83"/>
      <c r="JC85" s="83"/>
      <c r="JD85" s="83"/>
      <c r="JE85" s="83"/>
      <c r="JF85" s="83"/>
      <c r="JG85" s="83"/>
    </row>
    <row r="86" spans="1:267" s="86" customFormat="1" x14ac:dyDescent="0.2">
      <c r="A86" s="79">
        <f>'All data'!A86</f>
        <v>218</v>
      </c>
      <c r="B86" s="18">
        <v>2</v>
      </c>
      <c r="C86" s="18">
        <v>3</v>
      </c>
      <c r="D86" s="18">
        <v>0</v>
      </c>
      <c r="E86" s="18">
        <v>1</v>
      </c>
      <c r="F86" s="18">
        <v>1.5</v>
      </c>
      <c r="G86" s="18">
        <v>3</v>
      </c>
      <c r="H86" s="18" t="s">
        <v>43</v>
      </c>
      <c r="I86" s="18" t="s">
        <v>1242</v>
      </c>
      <c r="J86" s="18">
        <v>2</v>
      </c>
      <c r="K86" s="18">
        <v>2</v>
      </c>
      <c r="L86" s="18">
        <v>2</v>
      </c>
      <c r="M86" s="18">
        <v>2</v>
      </c>
      <c r="N86" s="18">
        <v>2</v>
      </c>
      <c r="O86" s="18">
        <v>2</v>
      </c>
      <c r="P86" s="18">
        <v>3</v>
      </c>
      <c r="Q86" s="18">
        <v>2</v>
      </c>
      <c r="R86" s="18">
        <v>2</v>
      </c>
      <c r="S86" s="18">
        <v>2</v>
      </c>
      <c r="T86" s="18">
        <v>2</v>
      </c>
      <c r="U86" s="18">
        <v>2</v>
      </c>
      <c r="V86" s="18">
        <v>2</v>
      </c>
      <c r="W86" s="18">
        <v>2</v>
      </c>
      <c r="X86" s="18">
        <v>2</v>
      </c>
      <c r="Y86" s="18" t="s">
        <v>41</v>
      </c>
      <c r="Z86" s="18" t="s">
        <v>1134</v>
      </c>
      <c r="AA86" s="196"/>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3"/>
      <c r="BU86" s="83"/>
      <c r="BV86" s="83"/>
      <c r="BW86" s="83"/>
      <c r="BX86" s="83"/>
      <c r="BY86" s="83"/>
      <c r="BZ86" s="83"/>
      <c r="CA86" s="83"/>
      <c r="CB86" s="83"/>
      <c r="CC86" s="83"/>
      <c r="CD86" s="83"/>
      <c r="CE86" s="83"/>
      <c r="CF86" s="83"/>
      <c r="CG86" s="83"/>
      <c r="CH86" s="83"/>
      <c r="CI86" s="83"/>
      <c r="CJ86" s="83"/>
      <c r="CK86" s="83"/>
      <c r="CL86" s="83"/>
      <c r="CM86" s="83"/>
      <c r="CN86" s="83"/>
      <c r="CO86" s="83"/>
      <c r="CP86" s="83"/>
      <c r="CQ86" s="83"/>
      <c r="CR86" s="83"/>
      <c r="CS86" s="83"/>
      <c r="CT86" s="83"/>
      <c r="CU86" s="83"/>
      <c r="CV86" s="83"/>
      <c r="CW86" s="83"/>
      <c r="CX86" s="83"/>
      <c r="CY86" s="83"/>
      <c r="CZ86" s="83"/>
      <c r="DA86" s="83"/>
      <c r="DB86" s="83"/>
      <c r="DC86" s="83"/>
      <c r="DD86" s="83"/>
      <c r="DE86" s="83"/>
      <c r="DF86" s="83"/>
      <c r="DG86" s="83"/>
      <c r="DH86" s="83"/>
      <c r="DI86" s="83"/>
      <c r="DJ86" s="83"/>
      <c r="DK86" s="83"/>
      <c r="DL86" s="83"/>
      <c r="DM86" s="83"/>
      <c r="DN86" s="83"/>
      <c r="DO86" s="83"/>
      <c r="DP86" s="83"/>
      <c r="DQ86" s="83"/>
      <c r="DR86" s="83"/>
      <c r="DS86" s="83"/>
      <c r="DT86" s="83"/>
      <c r="DU86" s="83"/>
      <c r="DV86" s="83"/>
      <c r="DW86" s="83"/>
      <c r="DX86" s="83"/>
      <c r="DY86" s="83"/>
      <c r="DZ86" s="83"/>
      <c r="EA86" s="83"/>
      <c r="EB86" s="83"/>
      <c r="EC86" s="83"/>
      <c r="ED86" s="83"/>
      <c r="EE86" s="83"/>
      <c r="EF86" s="83"/>
      <c r="EG86" s="83"/>
      <c r="EH86" s="83"/>
      <c r="EI86" s="83"/>
      <c r="EJ86" s="83"/>
      <c r="EK86" s="83"/>
      <c r="EL86" s="83"/>
      <c r="EM86" s="83"/>
      <c r="EN86" s="83"/>
      <c r="EO86" s="83"/>
      <c r="EP86" s="83"/>
      <c r="EQ86" s="83"/>
      <c r="ER86" s="83"/>
      <c r="ES86" s="83"/>
      <c r="ET86" s="83"/>
      <c r="EU86" s="83"/>
      <c r="EV86" s="83"/>
      <c r="EW86" s="83"/>
      <c r="EX86" s="83"/>
      <c r="EY86" s="83"/>
      <c r="EZ86" s="83"/>
      <c r="FA86" s="83"/>
      <c r="FB86" s="83"/>
      <c r="FC86" s="83"/>
      <c r="FD86" s="83"/>
      <c r="FE86" s="83"/>
      <c r="FF86" s="83"/>
      <c r="FG86" s="83"/>
      <c r="FH86" s="83"/>
      <c r="FI86" s="83"/>
      <c r="FJ86" s="83"/>
      <c r="FK86" s="83"/>
      <c r="FL86" s="83"/>
      <c r="FM86" s="83"/>
      <c r="FN86" s="83"/>
      <c r="FO86" s="83"/>
      <c r="FP86" s="83"/>
      <c r="FQ86" s="83"/>
      <c r="FR86" s="83"/>
      <c r="FS86" s="83"/>
      <c r="FT86" s="83"/>
      <c r="FU86" s="83"/>
      <c r="FV86" s="83"/>
      <c r="FW86" s="83"/>
      <c r="FX86" s="83"/>
      <c r="FY86" s="83"/>
      <c r="FZ86" s="83"/>
      <c r="GA86" s="83"/>
      <c r="GB86" s="83"/>
      <c r="GC86" s="83"/>
      <c r="GD86" s="83"/>
      <c r="GE86" s="83"/>
      <c r="GF86" s="83"/>
      <c r="GG86" s="83"/>
      <c r="GH86" s="83"/>
      <c r="GI86" s="83"/>
      <c r="GJ86" s="83"/>
      <c r="GK86" s="83"/>
      <c r="GL86" s="83"/>
      <c r="GM86" s="83"/>
      <c r="GN86" s="83"/>
      <c r="GO86" s="83"/>
      <c r="GP86" s="83"/>
      <c r="GQ86" s="83"/>
      <c r="GR86" s="83"/>
      <c r="GS86" s="83"/>
      <c r="GT86" s="83"/>
      <c r="GU86" s="83"/>
      <c r="GV86" s="83"/>
      <c r="GW86" s="83"/>
      <c r="GX86" s="83"/>
      <c r="GY86" s="83"/>
      <c r="GZ86" s="83"/>
      <c r="HA86" s="83"/>
      <c r="HB86" s="83"/>
      <c r="HC86" s="83"/>
      <c r="HD86" s="83"/>
      <c r="HE86" s="83"/>
      <c r="HF86" s="83"/>
      <c r="HG86" s="83"/>
      <c r="HH86" s="83"/>
      <c r="HI86" s="83"/>
      <c r="HJ86" s="83"/>
      <c r="HK86" s="83"/>
      <c r="HL86" s="83"/>
      <c r="HM86" s="83"/>
      <c r="HN86" s="83"/>
      <c r="HO86" s="83"/>
      <c r="HP86" s="83"/>
      <c r="HQ86" s="83"/>
      <c r="HR86" s="83"/>
      <c r="HS86" s="83"/>
      <c r="HT86" s="83"/>
      <c r="HU86" s="83"/>
      <c r="HV86" s="83"/>
      <c r="HW86" s="83"/>
      <c r="HX86" s="83"/>
      <c r="HY86" s="83"/>
      <c r="HZ86" s="83"/>
      <c r="IA86" s="83"/>
      <c r="IB86" s="83"/>
      <c r="IC86" s="83"/>
      <c r="ID86" s="83"/>
      <c r="IE86" s="83"/>
      <c r="IF86" s="83"/>
      <c r="IG86" s="83"/>
      <c r="IH86" s="83"/>
      <c r="II86" s="83"/>
      <c r="IJ86" s="83"/>
      <c r="IK86" s="83"/>
      <c r="IL86" s="83"/>
      <c r="IM86" s="83"/>
      <c r="IN86" s="83"/>
      <c r="IO86" s="83"/>
      <c r="IP86" s="83"/>
      <c r="IQ86" s="83"/>
      <c r="IR86" s="83"/>
      <c r="IS86" s="83"/>
      <c r="IT86" s="83"/>
      <c r="IU86" s="83"/>
      <c r="IV86" s="83"/>
      <c r="IW86" s="83"/>
      <c r="IX86" s="83"/>
      <c r="IY86" s="83"/>
      <c r="IZ86" s="83"/>
      <c r="JA86" s="83"/>
      <c r="JB86" s="83"/>
      <c r="JC86" s="83"/>
      <c r="JD86" s="83"/>
      <c r="JE86" s="83"/>
      <c r="JF86" s="83"/>
      <c r="JG86" s="83"/>
    </row>
    <row r="87" spans="1:267" s="151" customFormat="1" x14ac:dyDescent="0.2">
      <c r="A87" s="146">
        <f>'All data'!A87</f>
        <v>228</v>
      </c>
      <c r="B87" s="146" t="s">
        <v>1133</v>
      </c>
      <c r="C87" s="146">
        <v>3</v>
      </c>
      <c r="D87" s="146">
        <v>0</v>
      </c>
      <c r="E87" s="146">
        <v>0</v>
      </c>
      <c r="F87" s="146">
        <v>2</v>
      </c>
      <c r="G87" s="146" t="s">
        <v>1133</v>
      </c>
      <c r="H87" s="146" t="s">
        <v>43</v>
      </c>
      <c r="I87" s="146" t="s">
        <v>1242</v>
      </c>
      <c r="J87" s="146">
        <v>2</v>
      </c>
      <c r="K87" s="146">
        <v>1.5</v>
      </c>
      <c r="L87" s="146">
        <v>2</v>
      </c>
      <c r="M87" s="146">
        <v>5</v>
      </c>
      <c r="N87" s="146" t="s">
        <v>1133</v>
      </c>
      <c r="O87" s="146">
        <v>2</v>
      </c>
      <c r="P87" s="146">
        <v>3</v>
      </c>
      <c r="Q87" s="146">
        <v>2</v>
      </c>
      <c r="R87" s="146">
        <v>2</v>
      </c>
      <c r="S87" s="146">
        <v>2</v>
      </c>
      <c r="T87" s="146">
        <v>2</v>
      </c>
      <c r="U87" s="146">
        <v>2</v>
      </c>
      <c r="V87" s="146">
        <v>1.5</v>
      </c>
      <c r="W87" s="146">
        <v>2</v>
      </c>
      <c r="X87" s="146">
        <v>2</v>
      </c>
      <c r="Y87" s="146" t="s">
        <v>1136</v>
      </c>
      <c r="Z87" s="146" t="s">
        <v>1139</v>
      </c>
      <c r="AA87" s="196"/>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c r="EN87" s="83"/>
      <c r="EO87" s="83"/>
      <c r="EP87" s="83"/>
      <c r="EQ87" s="83"/>
      <c r="ER87" s="83"/>
      <c r="ES87" s="83"/>
      <c r="ET87" s="83"/>
      <c r="EU87" s="83"/>
      <c r="EV87" s="83"/>
      <c r="EW87" s="83"/>
      <c r="EX87" s="83"/>
      <c r="EY87" s="83"/>
      <c r="EZ87" s="83"/>
      <c r="FA87" s="83"/>
      <c r="FB87" s="83"/>
      <c r="FC87" s="83"/>
      <c r="FD87" s="83"/>
      <c r="FE87" s="83"/>
      <c r="FF87" s="83"/>
      <c r="FG87" s="83"/>
      <c r="FH87" s="83"/>
      <c r="FI87" s="83"/>
      <c r="FJ87" s="83"/>
      <c r="FK87" s="83"/>
      <c r="FL87" s="83"/>
      <c r="FM87" s="83"/>
      <c r="FN87" s="83"/>
      <c r="FO87" s="83"/>
      <c r="FP87" s="83"/>
      <c r="FQ87" s="83"/>
      <c r="FR87" s="83"/>
      <c r="FS87" s="83"/>
      <c r="FT87" s="83"/>
      <c r="FU87" s="83"/>
      <c r="FV87" s="83"/>
      <c r="FW87" s="83"/>
      <c r="FX87" s="83"/>
      <c r="FY87" s="83"/>
      <c r="FZ87" s="83"/>
      <c r="GA87" s="83"/>
      <c r="GB87" s="83"/>
      <c r="GC87" s="83"/>
      <c r="GD87" s="83"/>
      <c r="GE87" s="83"/>
      <c r="GF87" s="83"/>
      <c r="GG87" s="83"/>
      <c r="GH87" s="83"/>
      <c r="GI87" s="83"/>
      <c r="GJ87" s="83"/>
      <c r="GK87" s="83"/>
      <c r="GL87" s="83"/>
      <c r="GM87" s="83"/>
      <c r="GN87" s="83"/>
      <c r="GO87" s="83"/>
      <c r="GP87" s="83"/>
      <c r="GQ87" s="83"/>
      <c r="GR87" s="83"/>
      <c r="GS87" s="83"/>
      <c r="GT87" s="83"/>
      <c r="GU87" s="83"/>
      <c r="GV87" s="83"/>
      <c r="GW87" s="83"/>
      <c r="GX87" s="83"/>
      <c r="GY87" s="83"/>
      <c r="GZ87" s="83"/>
      <c r="HA87" s="83"/>
      <c r="HB87" s="83"/>
      <c r="HC87" s="83"/>
      <c r="HD87" s="83"/>
      <c r="HE87" s="83"/>
      <c r="HF87" s="83"/>
      <c r="HG87" s="83"/>
      <c r="HH87" s="83"/>
      <c r="HI87" s="83"/>
      <c r="HJ87" s="83"/>
      <c r="HK87" s="83"/>
      <c r="HL87" s="83"/>
      <c r="HM87" s="83"/>
      <c r="HN87" s="83"/>
      <c r="HO87" s="83"/>
      <c r="HP87" s="83"/>
      <c r="HQ87" s="83"/>
      <c r="HR87" s="83"/>
      <c r="HS87" s="83"/>
      <c r="HT87" s="83"/>
      <c r="HU87" s="83"/>
      <c r="HV87" s="83"/>
      <c r="HW87" s="83"/>
      <c r="HX87" s="83"/>
      <c r="HY87" s="83"/>
      <c r="HZ87" s="83"/>
      <c r="IA87" s="83"/>
      <c r="IB87" s="83"/>
      <c r="IC87" s="83"/>
      <c r="ID87" s="83"/>
      <c r="IE87" s="83"/>
      <c r="IF87" s="83"/>
      <c r="IG87" s="83"/>
      <c r="IH87" s="83"/>
      <c r="II87" s="83"/>
      <c r="IJ87" s="83"/>
      <c r="IK87" s="83"/>
      <c r="IL87" s="83"/>
      <c r="IM87" s="83"/>
      <c r="IN87" s="83"/>
      <c r="IO87" s="83"/>
      <c r="IP87" s="83"/>
      <c r="IQ87" s="83"/>
      <c r="IR87" s="83"/>
      <c r="IS87" s="83"/>
      <c r="IT87" s="83"/>
      <c r="IU87" s="83"/>
      <c r="IV87" s="83"/>
      <c r="IW87" s="83"/>
      <c r="IX87" s="83"/>
      <c r="IY87" s="83"/>
      <c r="IZ87" s="83"/>
      <c r="JA87" s="83"/>
      <c r="JB87" s="83"/>
      <c r="JC87" s="83"/>
      <c r="JD87" s="83"/>
      <c r="JE87" s="83"/>
      <c r="JF87" s="83"/>
      <c r="JG87" s="83"/>
    </row>
    <row r="88" spans="1:267" s="86" customFormat="1" x14ac:dyDescent="0.2">
      <c r="A88" s="79">
        <f>'All data'!A88</f>
        <v>229</v>
      </c>
      <c r="B88" s="18" t="s">
        <v>1133</v>
      </c>
      <c r="C88" s="18">
        <v>2</v>
      </c>
      <c r="D88" s="18">
        <v>1</v>
      </c>
      <c r="E88" s="18">
        <v>1</v>
      </c>
      <c r="F88" s="18">
        <v>2</v>
      </c>
      <c r="G88" s="18">
        <v>2</v>
      </c>
      <c r="H88" s="18" t="s">
        <v>43</v>
      </c>
      <c r="I88" s="18" t="s">
        <v>1242</v>
      </c>
      <c r="J88" s="18">
        <v>2</v>
      </c>
      <c r="K88" s="18">
        <v>1</v>
      </c>
      <c r="L88" s="18">
        <v>1.5</v>
      </c>
      <c r="M88" s="18">
        <v>2</v>
      </c>
      <c r="N88" s="18" t="s">
        <v>1133</v>
      </c>
      <c r="O88" s="18">
        <v>2</v>
      </c>
      <c r="P88" s="18">
        <v>2</v>
      </c>
      <c r="Q88" s="18">
        <v>2</v>
      </c>
      <c r="R88" s="18">
        <v>2</v>
      </c>
      <c r="S88" s="18">
        <v>2</v>
      </c>
      <c r="T88" s="18">
        <v>1.5</v>
      </c>
      <c r="U88" s="18">
        <v>2</v>
      </c>
      <c r="V88" s="18">
        <v>1</v>
      </c>
      <c r="W88" s="18">
        <v>1</v>
      </c>
      <c r="X88" s="18">
        <v>2</v>
      </c>
      <c r="Y88" s="18" t="s">
        <v>43</v>
      </c>
      <c r="Z88" s="18" t="s">
        <v>1134</v>
      </c>
      <c r="AA88" s="196"/>
      <c r="AB88" s="83"/>
      <c r="AC88" s="83"/>
      <c r="AD88" s="83"/>
      <c r="AE88" s="83"/>
      <c r="AF88" s="83"/>
      <c r="AG88" s="83"/>
      <c r="AH88" s="83"/>
      <c r="AI88" s="83"/>
      <c r="AJ88" s="83"/>
      <c r="AK88" s="83"/>
      <c r="AL88" s="83"/>
      <c r="AM88" s="84"/>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S88" s="83"/>
      <c r="BT88" s="83"/>
      <c r="BU88" s="83"/>
      <c r="BV88" s="83"/>
      <c r="BW88" s="83"/>
      <c r="BX88" s="83"/>
      <c r="BY88" s="83"/>
      <c r="BZ88" s="83"/>
      <c r="CA88" s="83"/>
      <c r="CB88" s="83"/>
      <c r="CC88" s="83"/>
      <c r="CD88" s="83"/>
      <c r="CE88" s="83"/>
      <c r="CF88" s="83"/>
      <c r="CG88" s="83"/>
      <c r="CH88" s="83"/>
      <c r="CI88" s="83"/>
      <c r="CJ88" s="83"/>
      <c r="CK88" s="83"/>
      <c r="CL88" s="83"/>
      <c r="CM88" s="83"/>
      <c r="CN88" s="83"/>
      <c r="CO88" s="83"/>
      <c r="CP88" s="83"/>
      <c r="CQ88" s="83"/>
      <c r="CR88" s="83"/>
      <c r="CS88" s="83"/>
      <c r="CT88" s="83"/>
      <c r="CU88" s="83"/>
      <c r="CV88" s="83"/>
      <c r="CW88" s="83"/>
      <c r="CX88" s="83"/>
      <c r="CY88" s="83"/>
      <c r="CZ88" s="83"/>
      <c r="DA88" s="83"/>
      <c r="DB88" s="83"/>
      <c r="DC88" s="83"/>
      <c r="DD88" s="83"/>
      <c r="DE88" s="83"/>
      <c r="DF88" s="83"/>
      <c r="DG88" s="83"/>
      <c r="DH88" s="83"/>
      <c r="DI88" s="83"/>
      <c r="DJ88" s="83"/>
      <c r="DK88" s="83"/>
      <c r="DL88" s="83"/>
      <c r="DM88" s="83"/>
      <c r="DN88" s="83"/>
      <c r="DO88" s="83"/>
      <c r="DP88" s="83"/>
      <c r="DQ88" s="83"/>
      <c r="DR88" s="83"/>
      <c r="DS88" s="83"/>
      <c r="DT88" s="83"/>
      <c r="DU88" s="83"/>
      <c r="DV88" s="83"/>
      <c r="DW88" s="83"/>
      <c r="DX88" s="83"/>
      <c r="DY88" s="83"/>
      <c r="DZ88" s="83"/>
      <c r="EA88" s="83"/>
      <c r="EB88" s="83"/>
      <c r="EC88" s="83"/>
      <c r="ED88" s="83"/>
      <c r="EE88" s="83"/>
      <c r="EF88" s="83"/>
      <c r="EG88" s="83"/>
      <c r="EH88" s="83"/>
      <c r="EI88" s="83"/>
      <c r="EJ88" s="83"/>
      <c r="EK88" s="83"/>
      <c r="EL88" s="83"/>
      <c r="EM88" s="83"/>
      <c r="EN88" s="83"/>
      <c r="EO88" s="83"/>
      <c r="EP88" s="83"/>
      <c r="EQ88" s="83"/>
      <c r="ER88" s="83"/>
      <c r="ES88" s="83"/>
      <c r="ET88" s="83"/>
      <c r="EU88" s="83"/>
      <c r="EV88" s="83"/>
      <c r="EW88" s="83"/>
      <c r="EX88" s="83"/>
      <c r="EY88" s="83"/>
      <c r="EZ88" s="83"/>
      <c r="FA88" s="83"/>
      <c r="FB88" s="83"/>
      <c r="FC88" s="83"/>
      <c r="FD88" s="83"/>
      <c r="FE88" s="83"/>
      <c r="FF88" s="83"/>
      <c r="FG88" s="83"/>
      <c r="FH88" s="83"/>
      <c r="FI88" s="83"/>
      <c r="FJ88" s="83"/>
      <c r="FK88" s="83"/>
      <c r="FL88" s="83"/>
      <c r="FM88" s="83"/>
      <c r="FN88" s="83"/>
      <c r="FO88" s="83"/>
      <c r="FP88" s="83"/>
      <c r="FQ88" s="83"/>
      <c r="FR88" s="83"/>
      <c r="FS88" s="83"/>
      <c r="FT88" s="83"/>
      <c r="FU88" s="83"/>
      <c r="FV88" s="83"/>
      <c r="FW88" s="83"/>
      <c r="FX88" s="83"/>
      <c r="FY88" s="83"/>
      <c r="FZ88" s="83"/>
      <c r="GA88" s="83"/>
      <c r="GB88" s="83"/>
      <c r="GC88" s="83"/>
      <c r="GD88" s="83"/>
      <c r="GE88" s="83"/>
      <c r="GF88" s="83"/>
      <c r="GG88" s="83"/>
      <c r="GH88" s="83"/>
      <c r="GI88" s="83"/>
      <c r="GJ88" s="83"/>
      <c r="GK88" s="83"/>
      <c r="GL88" s="83"/>
      <c r="GM88" s="83"/>
      <c r="GN88" s="83"/>
      <c r="GO88" s="83"/>
      <c r="GP88" s="83"/>
      <c r="GQ88" s="83"/>
      <c r="GR88" s="83"/>
      <c r="GS88" s="83"/>
      <c r="GT88" s="83"/>
      <c r="GU88" s="83"/>
      <c r="GV88" s="83"/>
      <c r="GW88" s="83"/>
      <c r="GX88" s="83"/>
      <c r="GY88" s="83"/>
      <c r="GZ88" s="83"/>
      <c r="HA88" s="83"/>
      <c r="HB88" s="83"/>
      <c r="HC88" s="83"/>
      <c r="HD88" s="83"/>
      <c r="HE88" s="83"/>
      <c r="HF88" s="83"/>
      <c r="HG88" s="83"/>
      <c r="HH88" s="83"/>
      <c r="HI88" s="83"/>
      <c r="HJ88" s="83"/>
      <c r="HK88" s="83"/>
      <c r="HL88" s="83"/>
      <c r="HM88" s="83"/>
      <c r="HN88" s="83"/>
      <c r="HO88" s="83"/>
      <c r="HP88" s="83"/>
      <c r="HQ88" s="83"/>
      <c r="HR88" s="83"/>
      <c r="HS88" s="83"/>
      <c r="HT88" s="83"/>
      <c r="HU88" s="83"/>
      <c r="HV88" s="83"/>
      <c r="HW88" s="83"/>
      <c r="HX88" s="83"/>
      <c r="HY88" s="83"/>
      <c r="HZ88" s="83"/>
      <c r="IA88" s="83"/>
      <c r="IB88" s="83"/>
      <c r="IC88" s="83"/>
      <c r="ID88" s="83"/>
      <c r="IE88" s="83"/>
      <c r="IF88" s="83"/>
      <c r="IG88" s="83"/>
      <c r="IH88" s="83"/>
      <c r="II88" s="83"/>
      <c r="IJ88" s="83"/>
      <c r="IK88" s="83"/>
      <c r="IL88" s="83"/>
      <c r="IM88" s="83"/>
      <c r="IN88" s="83"/>
      <c r="IO88" s="83"/>
      <c r="IP88" s="83"/>
      <c r="IQ88" s="83"/>
      <c r="IR88" s="83"/>
      <c r="IS88" s="83"/>
      <c r="IT88" s="83"/>
      <c r="IU88" s="83"/>
      <c r="IV88" s="83"/>
      <c r="IW88" s="83"/>
      <c r="IX88" s="83"/>
      <c r="IY88" s="83"/>
      <c r="IZ88" s="83"/>
      <c r="JA88" s="83"/>
      <c r="JB88" s="83"/>
      <c r="JC88" s="83"/>
      <c r="JD88" s="83"/>
      <c r="JE88" s="83"/>
      <c r="JF88" s="83"/>
      <c r="JG88" s="83"/>
    </row>
    <row r="89" spans="1:267" s="151" customFormat="1" x14ac:dyDescent="0.2">
      <c r="A89" s="146">
        <f>'All data'!A89</f>
        <v>231</v>
      </c>
      <c r="B89" s="146" t="s">
        <v>1133</v>
      </c>
      <c r="C89" s="146">
        <v>3</v>
      </c>
      <c r="D89" s="146">
        <v>1.5</v>
      </c>
      <c r="E89" s="146">
        <v>1.5</v>
      </c>
      <c r="F89" s="146">
        <v>3</v>
      </c>
      <c r="G89" s="146">
        <v>3</v>
      </c>
      <c r="H89" s="146" t="s">
        <v>43</v>
      </c>
      <c r="I89" s="146" t="s">
        <v>1242</v>
      </c>
      <c r="J89" s="146">
        <v>1.5</v>
      </c>
      <c r="K89" s="146">
        <v>1</v>
      </c>
      <c r="L89" s="146">
        <v>2</v>
      </c>
      <c r="M89" s="146">
        <v>2</v>
      </c>
      <c r="N89" s="146" t="s">
        <v>1133</v>
      </c>
      <c r="O89" s="146">
        <v>3</v>
      </c>
      <c r="P89" s="146">
        <v>3</v>
      </c>
      <c r="Q89" s="146">
        <v>1.5</v>
      </c>
      <c r="R89" s="146">
        <v>2</v>
      </c>
      <c r="S89" s="146">
        <v>2</v>
      </c>
      <c r="T89" s="146" t="s">
        <v>1133</v>
      </c>
      <c r="U89" s="146">
        <v>3</v>
      </c>
      <c r="V89" s="146">
        <v>1</v>
      </c>
      <c r="W89" s="146">
        <v>1</v>
      </c>
      <c r="X89" s="146">
        <v>2</v>
      </c>
      <c r="Y89" s="146" t="s">
        <v>41</v>
      </c>
      <c r="Z89" s="146" t="s">
        <v>41</v>
      </c>
      <c r="AA89" s="196"/>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3"/>
      <c r="BR89" s="83"/>
      <c r="BS89" s="83"/>
      <c r="BT89" s="83"/>
      <c r="BU89" s="83"/>
      <c r="BV89" s="83"/>
      <c r="BW89" s="83"/>
      <c r="BX89" s="83"/>
      <c r="BY89" s="83"/>
      <c r="BZ89" s="83"/>
      <c r="CA89" s="83"/>
      <c r="CB89" s="83"/>
      <c r="CC89" s="83"/>
      <c r="CD89" s="83"/>
      <c r="CE89" s="83"/>
      <c r="CF89" s="83"/>
      <c r="CG89" s="83"/>
      <c r="CH89" s="83"/>
      <c r="CI89" s="83"/>
      <c r="CJ89" s="83"/>
      <c r="CK89" s="83"/>
      <c r="CL89" s="83"/>
      <c r="CM89" s="83"/>
      <c r="CN89" s="83"/>
      <c r="CO89" s="83"/>
      <c r="CP89" s="83"/>
      <c r="CQ89" s="83"/>
      <c r="CR89" s="83"/>
      <c r="CS89" s="83"/>
      <c r="CT89" s="83"/>
      <c r="CU89" s="83"/>
      <c r="CV89" s="83"/>
      <c r="CW89" s="83"/>
      <c r="CX89" s="83"/>
      <c r="CY89" s="83"/>
      <c r="CZ89" s="83"/>
      <c r="DA89" s="83"/>
      <c r="DB89" s="83"/>
      <c r="DC89" s="83"/>
      <c r="DD89" s="83"/>
      <c r="DE89" s="83"/>
      <c r="DF89" s="83"/>
      <c r="DG89" s="83"/>
      <c r="DH89" s="83"/>
      <c r="DI89" s="83"/>
      <c r="DJ89" s="83"/>
      <c r="DK89" s="83"/>
      <c r="DL89" s="83"/>
      <c r="DM89" s="83"/>
      <c r="DN89" s="83"/>
      <c r="DO89" s="83"/>
      <c r="DP89" s="83"/>
      <c r="DQ89" s="83"/>
      <c r="DR89" s="83"/>
      <c r="DS89" s="83"/>
      <c r="DT89" s="83"/>
      <c r="DU89" s="83"/>
      <c r="DV89" s="83"/>
      <c r="DW89" s="83"/>
      <c r="DX89" s="83"/>
      <c r="DY89" s="83"/>
      <c r="DZ89" s="83"/>
      <c r="EA89" s="83"/>
      <c r="EB89" s="83"/>
      <c r="EC89" s="83"/>
      <c r="ED89" s="83"/>
      <c r="EE89" s="83"/>
      <c r="EF89" s="83"/>
      <c r="EG89" s="83"/>
      <c r="EH89" s="83"/>
      <c r="EI89" s="83"/>
      <c r="EJ89" s="83"/>
      <c r="EK89" s="83"/>
      <c r="EL89" s="83"/>
      <c r="EM89" s="83"/>
      <c r="EN89" s="83"/>
      <c r="EO89" s="83"/>
      <c r="EP89" s="83"/>
      <c r="EQ89" s="83"/>
      <c r="ER89" s="83"/>
      <c r="ES89" s="83"/>
      <c r="ET89" s="83"/>
      <c r="EU89" s="83"/>
      <c r="EV89" s="83"/>
      <c r="EW89" s="83"/>
      <c r="EX89" s="83"/>
      <c r="EY89" s="83"/>
      <c r="EZ89" s="83"/>
      <c r="FA89" s="83"/>
      <c r="FB89" s="83"/>
      <c r="FC89" s="83"/>
      <c r="FD89" s="83"/>
      <c r="FE89" s="83"/>
      <c r="FF89" s="83"/>
      <c r="FG89" s="83"/>
      <c r="FH89" s="83"/>
      <c r="FI89" s="83"/>
      <c r="FJ89" s="83"/>
      <c r="FK89" s="83"/>
      <c r="FL89" s="83"/>
      <c r="FM89" s="83"/>
      <c r="FN89" s="83"/>
      <c r="FO89" s="83"/>
      <c r="FP89" s="83"/>
      <c r="FQ89" s="83"/>
      <c r="FR89" s="83"/>
      <c r="FS89" s="83"/>
      <c r="FT89" s="83"/>
      <c r="FU89" s="83"/>
      <c r="FV89" s="83"/>
      <c r="FW89" s="83"/>
      <c r="FX89" s="83"/>
      <c r="FY89" s="83"/>
      <c r="FZ89" s="83"/>
      <c r="GA89" s="83"/>
      <c r="GB89" s="83"/>
      <c r="GC89" s="83"/>
      <c r="GD89" s="83"/>
      <c r="GE89" s="83"/>
      <c r="GF89" s="83"/>
      <c r="GG89" s="83"/>
      <c r="GH89" s="83"/>
      <c r="GI89" s="83"/>
      <c r="GJ89" s="83"/>
      <c r="GK89" s="83"/>
      <c r="GL89" s="83"/>
      <c r="GM89" s="83"/>
      <c r="GN89" s="83"/>
      <c r="GO89" s="83"/>
      <c r="GP89" s="83"/>
      <c r="GQ89" s="83"/>
      <c r="GR89" s="83"/>
      <c r="GS89" s="83"/>
      <c r="GT89" s="83"/>
      <c r="GU89" s="83"/>
      <c r="GV89" s="83"/>
      <c r="GW89" s="83"/>
      <c r="GX89" s="83"/>
      <c r="GY89" s="83"/>
      <c r="GZ89" s="83"/>
      <c r="HA89" s="83"/>
      <c r="HB89" s="83"/>
      <c r="HC89" s="83"/>
      <c r="HD89" s="83"/>
      <c r="HE89" s="83"/>
      <c r="HF89" s="83"/>
      <c r="HG89" s="83"/>
      <c r="HH89" s="83"/>
      <c r="HI89" s="83"/>
      <c r="HJ89" s="83"/>
      <c r="HK89" s="83"/>
      <c r="HL89" s="83"/>
      <c r="HM89" s="83"/>
      <c r="HN89" s="83"/>
      <c r="HO89" s="83"/>
      <c r="HP89" s="83"/>
      <c r="HQ89" s="83"/>
      <c r="HR89" s="83"/>
      <c r="HS89" s="83"/>
      <c r="HT89" s="83"/>
      <c r="HU89" s="83"/>
      <c r="HV89" s="83"/>
      <c r="HW89" s="83"/>
      <c r="HX89" s="83"/>
      <c r="HY89" s="83"/>
      <c r="HZ89" s="83"/>
      <c r="IA89" s="83"/>
      <c r="IB89" s="83"/>
      <c r="IC89" s="83"/>
      <c r="ID89" s="83"/>
      <c r="IE89" s="83"/>
      <c r="IF89" s="83"/>
      <c r="IG89" s="83"/>
      <c r="IH89" s="83"/>
      <c r="II89" s="83"/>
      <c r="IJ89" s="83"/>
      <c r="IK89" s="83"/>
      <c r="IL89" s="83"/>
      <c r="IM89" s="83"/>
      <c r="IN89" s="83"/>
      <c r="IO89" s="83"/>
      <c r="IP89" s="83"/>
      <c r="IQ89" s="83"/>
      <c r="IR89" s="83"/>
      <c r="IS89" s="83"/>
      <c r="IT89" s="83"/>
      <c r="IU89" s="83"/>
      <c r="IV89" s="83"/>
      <c r="IW89" s="83"/>
      <c r="IX89" s="83"/>
      <c r="IY89" s="83"/>
      <c r="IZ89" s="83"/>
      <c r="JA89" s="83"/>
      <c r="JB89" s="83"/>
      <c r="JC89" s="83"/>
      <c r="JD89" s="83"/>
      <c r="JE89" s="83"/>
      <c r="JF89" s="83"/>
      <c r="JG89" s="83"/>
    </row>
    <row r="90" spans="1:267" x14ac:dyDescent="0.2">
      <c r="A90" s="79">
        <f>'All data'!A90</f>
        <v>232</v>
      </c>
      <c r="B90" s="18">
        <v>3</v>
      </c>
      <c r="C90" s="18">
        <v>3</v>
      </c>
      <c r="D90" s="18">
        <v>0</v>
      </c>
      <c r="E90" s="18">
        <v>0</v>
      </c>
      <c r="F90" s="18">
        <v>2</v>
      </c>
      <c r="G90" s="18">
        <v>3</v>
      </c>
      <c r="H90" s="18" t="s">
        <v>43</v>
      </c>
      <c r="I90" s="18" t="s">
        <v>1242</v>
      </c>
      <c r="J90" s="18">
        <v>2</v>
      </c>
      <c r="K90" s="18">
        <v>1</v>
      </c>
      <c r="L90" s="18">
        <v>3</v>
      </c>
      <c r="M90" s="79">
        <v>2</v>
      </c>
      <c r="N90" s="18" t="s">
        <v>1133</v>
      </c>
      <c r="O90" s="18">
        <v>2</v>
      </c>
      <c r="P90" s="18">
        <v>3</v>
      </c>
      <c r="Q90" s="18">
        <v>2</v>
      </c>
      <c r="R90" s="18">
        <v>2</v>
      </c>
      <c r="S90" s="18">
        <v>2</v>
      </c>
      <c r="T90" s="18">
        <v>2</v>
      </c>
      <c r="U90" s="18">
        <v>2</v>
      </c>
      <c r="V90" s="18">
        <v>1</v>
      </c>
      <c r="W90" s="18">
        <v>2</v>
      </c>
      <c r="X90" s="18">
        <v>2</v>
      </c>
      <c r="Y90" s="18" t="s">
        <v>41</v>
      </c>
      <c r="Z90" s="18" t="s">
        <v>41</v>
      </c>
      <c r="AA90" s="196"/>
      <c r="AB90" s="83"/>
      <c r="AC90" s="83"/>
      <c r="AD90" s="83"/>
      <c r="AE90" s="83"/>
      <c r="AF90" s="83"/>
      <c r="AG90" s="83"/>
      <c r="AH90" s="83"/>
      <c r="AI90" s="83"/>
      <c r="AJ90" s="83"/>
      <c r="AK90" s="83"/>
      <c r="AL90" s="83"/>
    </row>
    <row r="91" spans="1:267" s="151" customFormat="1" x14ac:dyDescent="0.2">
      <c r="A91" s="146">
        <f>'All data'!A91</f>
        <v>237</v>
      </c>
      <c r="B91" s="146">
        <v>2</v>
      </c>
      <c r="C91" s="146">
        <v>2</v>
      </c>
      <c r="D91" s="146">
        <v>0</v>
      </c>
      <c r="E91" s="146">
        <v>0</v>
      </c>
      <c r="F91" s="146">
        <v>1</v>
      </c>
      <c r="G91" s="146">
        <v>3</v>
      </c>
      <c r="H91" s="146" t="s">
        <v>43</v>
      </c>
      <c r="I91" s="146" t="s">
        <v>1242</v>
      </c>
      <c r="J91" s="146">
        <v>3</v>
      </c>
      <c r="K91" s="146">
        <v>1</v>
      </c>
      <c r="L91" s="146">
        <v>2.5</v>
      </c>
      <c r="M91" s="146">
        <v>2</v>
      </c>
      <c r="N91" s="146">
        <v>2</v>
      </c>
      <c r="O91" s="146">
        <v>2</v>
      </c>
      <c r="P91" s="146">
        <v>2</v>
      </c>
      <c r="Q91" s="146">
        <v>3</v>
      </c>
      <c r="R91" s="146">
        <v>2</v>
      </c>
      <c r="S91" s="146">
        <v>2</v>
      </c>
      <c r="T91" s="146">
        <v>3</v>
      </c>
      <c r="U91" s="146">
        <v>2</v>
      </c>
      <c r="V91" s="146">
        <v>1</v>
      </c>
      <c r="W91" s="146">
        <v>2</v>
      </c>
      <c r="X91" s="146">
        <v>1</v>
      </c>
      <c r="Y91" s="146" t="s">
        <v>1136</v>
      </c>
      <c r="Z91" s="146" t="s">
        <v>1136</v>
      </c>
      <c r="AA91" s="196"/>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3"/>
      <c r="BR91" s="83"/>
      <c r="BS91" s="83"/>
      <c r="BT91" s="83"/>
      <c r="BU91" s="83"/>
      <c r="BV91" s="83"/>
      <c r="BW91" s="83"/>
      <c r="BX91" s="83"/>
      <c r="BY91" s="83"/>
      <c r="BZ91" s="83"/>
      <c r="CA91" s="83"/>
      <c r="CB91" s="83"/>
      <c r="CC91" s="83"/>
      <c r="CD91" s="83"/>
      <c r="CE91" s="83"/>
      <c r="CF91" s="83"/>
      <c r="CG91" s="83"/>
      <c r="CH91" s="83"/>
      <c r="CI91" s="83"/>
      <c r="CJ91" s="83"/>
      <c r="CK91" s="83"/>
      <c r="CL91" s="83"/>
      <c r="CM91" s="83"/>
      <c r="CN91" s="83"/>
      <c r="CO91" s="83"/>
      <c r="CP91" s="83"/>
      <c r="CQ91" s="83"/>
      <c r="CR91" s="83"/>
      <c r="CS91" s="83"/>
      <c r="CT91" s="83"/>
      <c r="CU91" s="83"/>
      <c r="CV91" s="83"/>
      <c r="CW91" s="83"/>
      <c r="CX91" s="83"/>
      <c r="CY91" s="83"/>
      <c r="CZ91" s="83"/>
      <c r="DA91" s="83"/>
      <c r="DB91" s="83"/>
      <c r="DC91" s="83"/>
      <c r="DD91" s="83"/>
      <c r="DE91" s="83"/>
      <c r="DF91" s="83"/>
      <c r="DG91" s="83"/>
      <c r="DH91" s="83"/>
      <c r="DI91" s="83"/>
      <c r="DJ91" s="83"/>
      <c r="DK91" s="83"/>
      <c r="DL91" s="83"/>
      <c r="DM91" s="83"/>
      <c r="DN91" s="83"/>
      <c r="DO91" s="83"/>
      <c r="DP91" s="83"/>
      <c r="DQ91" s="83"/>
      <c r="DR91" s="83"/>
      <c r="DS91" s="83"/>
      <c r="DT91" s="83"/>
      <c r="DU91" s="83"/>
      <c r="DV91" s="83"/>
      <c r="DW91" s="83"/>
      <c r="DX91" s="83"/>
      <c r="DY91" s="83"/>
      <c r="DZ91" s="83"/>
      <c r="EA91" s="83"/>
      <c r="EB91" s="83"/>
      <c r="EC91" s="83"/>
      <c r="ED91" s="83"/>
      <c r="EE91" s="83"/>
      <c r="EF91" s="83"/>
      <c r="EG91" s="83"/>
      <c r="EH91" s="83"/>
      <c r="EI91" s="83"/>
      <c r="EJ91" s="83"/>
      <c r="EK91" s="83"/>
      <c r="EL91" s="83"/>
      <c r="EM91" s="83"/>
      <c r="EN91" s="83"/>
      <c r="EO91" s="83"/>
      <c r="EP91" s="83"/>
      <c r="EQ91" s="83"/>
      <c r="ER91" s="83"/>
      <c r="ES91" s="83"/>
      <c r="ET91" s="83"/>
      <c r="EU91" s="83"/>
      <c r="EV91" s="83"/>
      <c r="EW91" s="83"/>
      <c r="EX91" s="83"/>
      <c r="EY91" s="83"/>
      <c r="EZ91" s="83"/>
      <c r="FA91" s="83"/>
      <c r="FB91" s="83"/>
      <c r="FC91" s="83"/>
      <c r="FD91" s="83"/>
      <c r="FE91" s="83"/>
      <c r="FF91" s="83"/>
      <c r="FG91" s="83"/>
      <c r="FH91" s="83"/>
      <c r="FI91" s="83"/>
      <c r="FJ91" s="83"/>
      <c r="FK91" s="83"/>
      <c r="FL91" s="83"/>
      <c r="FM91" s="83"/>
      <c r="FN91" s="83"/>
      <c r="FO91" s="83"/>
      <c r="FP91" s="83"/>
      <c r="FQ91" s="83"/>
      <c r="FR91" s="83"/>
      <c r="FS91" s="83"/>
      <c r="FT91" s="83"/>
      <c r="FU91" s="83"/>
      <c r="FV91" s="83"/>
      <c r="FW91" s="83"/>
      <c r="FX91" s="83"/>
      <c r="FY91" s="83"/>
      <c r="FZ91" s="83"/>
      <c r="GA91" s="83"/>
      <c r="GB91" s="83"/>
      <c r="GC91" s="83"/>
      <c r="GD91" s="83"/>
      <c r="GE91" s="83"/>
      <c r="GF91" s="83"/>
      <c r="GG91" s="83"/>
      <c r="GH91" s="83"/>
      <c r="GI91" s="83"/>
      <c r="GJ91" s="83"/>
      <c r="GK91" s="83"/>
      <c r="GL91" s="83"/>
      <c r="GM91" s="83"/>
      <c r="GN91" s="83"/>
      <c r="GO91" s="83"/>
      <c r="GP91" s="83"/>
      <c r="GQ91" s="83"/>
      <c r="GR91" s="83"/>
      <c r="GS91" s="83"/>
      <c r="GT91" s="83"/>
      <c r="GU91" s="83"/>
      <c r="GV91" s="83"/>
      <c r="GW91" s="83"/>
      <c r="GX91" s="83"/>
      <c r="GY91" s="83"/>
      <c r="GZ91" s="83"/>
      <c r="HA91" s="83"/>
      <c r="HB91" s="83"/>
      <c r="HC91" s="83"/>
      <c r="HD91" s="83"/>
      <c r="HE91" s="83"/>
      <c r="HF91" s="83"/>
      <c r="HG91" s="83"/>
      <c r="HH91" s="83"/>
      <c r="HI91" s="83"/>
      <c r="HJ91" s="83"/>
      <c r="HK91" s="83"/>
      <c r="HL91" s="83"/>
      <c r="HM91" s="83"/>
      <c r="HN91" s="83"/>
      <c r="HO91" s="83"/>
      <c r="HP91" s="83"/>
      <c r="HQ91" s="83"/>
      <c r="HR91" s="83"/>
      <c r="HS91" s="83"/>
      <c r="HT91" s="83"/>
      <c r="HU91" s="83"/>
      <c r="HV91" s="83"/>
      <c r="HW91" s="83"/>
      <c r="HX91" s="83"/>
      <c r="HY91" s="83"/>
      <c r="HZ91" s="83"/>
      <c r="IA91" s="83"/>
      <c r="IB91" s="83"/>
      <c r="IC91" s="83"/>
      <c r="ID91" s="83"/>
      <c r="IE91" s="83"/>
      <c r="IF91" s="83"/>
      <c r="IG91" s="83"/>
      <c r="IH91" s="83"/>
      <c r="II91" s="83"/>
      <c r="IJ91" s="83"/>
      <c r="IK91" s="83"/>
      <c r="IL91" s="83"/>
      <c r="IM91" s="83"/>
      <c r="IN91" s="83"/>
      <c r="IO91" s="83"/>
      <c r="IP91" s="83"/>
      <c r="IQ91" s="83"/>
      <c r="IR91" s="83"/>
      <c r="IS91" s="83"/>
      <c r="IT91" s="83"/>
      <c r="IU91" s="83"/>
      <c r="IV91" s="83"/>
      <c r="IW91" s="83"/>
      <c r="IX91" s="83"/>
      <c r="IY91" s="83"/>
      <c r="IZ91" s="83"/>
      <c r="JA91" s="83"/>
      <c r="JB91" s="83"/>
      <c r="JC91" s="83"/>
      <c r="JD91" s="83"/>
      <c r="JE91" s="83"/>
      <c r="JF91" s="83"/>
      <c r="JG91" s="83"/>
    </row>
    <row r="92" spans="1:267" x14ac:dyDescent="0.2">
      <c r="A92" s="79">
        <f>'All data'!A92</f>
        <v>238</v>
      </c>
      <c r="B92" s="18">
        <v>3</v>
      </c>
      <c r="C92" s="18">
        <v>3</v>
      </c>
      <c r="D92" s="18">
        <v>1</v>
      </c>
      <c r="E92" s="18">
        <v>0</v>
      </c>
      <c r="F92" s="18">
        <v>0</v>
      </c>
      <c r="G92" s="18">
        <v>3</v>
      </c>
      <c r="H92" s="18" t="s">
        <v>43</v>
      </c>
      <c r="I92" s="18" t="s">
        <v>1242</v>
      </c>
      <c r="J92" s="18">
        <v>2</v>
      </c>
      <c r="K92" s="18">
        <v>2</v>
      </c>
      <c r="L92" s="18">
        <v>2</v>
      </c>
      <c r="M92" s="79">
        <v>2</v>
      </c>
      <c r="N92" s="18">
        <v>2</v>
      </c>
      <c r="O92" s="18">
        <v>2</v>
      </c>
      <c r="P92" s="18">
        <v>3</v>
      </c>
      <c r="Q92" s="18">
        <v>2</v>
      </c>
      <c r="R92" s="18">
        <v>2</v>
      </c>
      <c r="S92" s="18">
        <v>2</v>
      </c>
      <c r="T92" s="18">
        <v>2</v>
      </c>
      <c r="U92" s="18">
        <v>2</v>
      </c>
      <c r="V92" s="18">
        <v>0</v>
      </c>
      <c r="W92" s="18">
        <v>2</v>
      </c>
      <c r="X92" s="18">
        <v>2</v>
      </c>
      <c r="Y92" s="18" t="s">
        <v>41</v>
      </c>
      <c r="Z92" s="18" t="s">
        <v>43</v>
      </c>
      <c r="AA92" s="196"/>
      <c r="AB92" s="83"/>
      <c r="AC92" s="83"/>
      <c r="AD92" s="83"/>
      <c r="AE92" s="83"/>
      <c r="AF92" s="83"/>
      <c r="AG92" s="83"/>
      <c r="AH92" s="83"/>
      <c r="AI92" s="83"/>
      <c r="AJ92" s="83"/>
      <c r="AK92" s="83"/>
      <c r="AL92" s="83"/>
    </row>
    <row r="93" spans="1:267" s="151" customFormat="1" x14ac:dyDescent="0.2">
      <c r="A93" s="146">
        <f>'All data'!A93</f>
        <v>241</v>
      </c>
      <c r="B93" s="146">
        <v>2</v>
      </c>
      <c r="C93" s="146">
        <v>3</v>
      </c>
      <c r="D93" s="146">
        <v>0</v>
      </c>
      <c r="E93" s="146">
        <v>0</v>
      </c>
      <c r="F93" s="146">
        <v>2</v>
      </c>
      <c r="G93" s="146" t="s">
        <v>1133</v>
      </c>
      <c r="H93" s="146" t="s">
        <v>41</v>
      </c>
      <c r="I93" s="146" t="s">
        <v>1242</v>
      </c>
      <c r="J93" s="146">
        <v>2</v>
      </c>
      <c r="K93" s="146">
        <v>1</v>
      </c>
      <c r="L93" s="146">
        <v>2</v>
      </c>
      <c r="M93" s="146">
        <v>2</v>
      </c>
      <c r="N93" s="146">
        <v>2</v>
      </c>
      <c r="O93" s="146">
        <v>2</v>
      </c>
      <c r="P93" s="146">
        <v>3</v>
      </c>
      <c r="Q93" s="146">
        <v>2</v>
      </c>
      <c r="R93" s="146">
        <v>2</v>
      </c>
      <c r="S93" s="146">
        <v>2</v>
      </c>
      <c r="T93" s="146">
        <v>2</v>
      </c>
      <c r="U93" s="146">
        <v>2</v>
      </c>
      <c r="V93" s="146">
        <v>1</v>
      </c>
      <c r="W93" s="146">
        <v>1</v>
      </c>
      <c r="X93" s="146">
        <v>2</v>
      </c>
      <c r="Y93" s="146" t="s">
        <v>41</v>
      </c>
      <c r="Z93" s="146" t="s">
        <v>41</v>
      </c>
      <c r="AA93" s="196"/>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3"/>
      <c r="BR93" s="83"/>
      <c r="BS93" s="83"/>
      <c r="BT93" s="83"/>
      <c r="BU93" s="83"/>
      <c r="BV93" s="83"/>
      <c r="BW93" s="83"/>
      <c r="BX93" s="83"/>
      <c r="BY93" s="83"/>
      <c r="BZ93" s="83"/>
      <c r="CA93" s="83"/>
      <c r="CB93" s="83"/>
      <c r="CC93" s="83"/>
      <c r="CD93" s="83"/>
      <c r="CE93" s="83"/>
      <c r="CF93" s="83"/>
      <c r="CG93" s="83"/>
      <c r="CH93" s="83"/>
      <c r="CI93" s="83"/>
      <c r="CJ93" s="83"/>
      <c r="CK93" s="83"/>
      <c r="CL93" s="83"/>
      <c r="CM93" s="83"/>
      <c r="CN93" s="83"/>
      <c r="CO93" s="83"/>
      <c r="CP93" s="83"/>
      <c r="CQ93" s="83"/>
      <c r="CR93" s="83"/>
      <c r="CS93" s="83"/>
      <c r="CT93" s="83"/>
      <c r="CU93" s="83"/>
      <c r="CV93" s="83"/>
      <c r="CW93" s="83"/>
      <c r="CX93" s="83"/>
      <c r="CY93" s="83"/>
      <c r="CZ93" s="83"/>
      <c r="DA93" s="83"/>
      <c r="DB93" s="83"/>
      <c r="DC93" s="83"/>
      <c r="DD93" s="83"/>
      <c r="DE93" s="83"/>
      <c r="DF93" s="83"/>
      <c r="DG93" s="83"/>
      <c r="DH93" s="83"/>
      <c r="DI93" s="83"/>
      <c r="DJ93" s="83"/>
      <c r="DK93" s="83"/>
      <c r="DL93" s="83"/>
      <c r="DM93" s="83"/>
      <c r="DN93" s="83"/>
      <c r="DO93" s="83"/>
      <c r="DP93" s="83"/>
      <c r="DQ93" s="83"/>
      <c r="DR93" s="83"/>
      <c r="DS93" s="83"/>
      <c r="DT93" s="83"/>
      <c r="DU93" s="83"/>
      <c r="DV93" s="83"/>
      <c r="DW93" s="83"/>
      <c r="DX93" s="83"/>
      <c r="DY93" s="83"/>
      <c r="DZ93" s="83"/>
      <c r="EA93" s="83"/>
      <c r="EB93" s="83"/>
      <c r="EC93" s="83"/>
      <c r="ED93" s="83"/>
      <c r="EE93" s="83"/>
      <c r="EF93" s="83"/>
      <c r="EG93" s="83"/>
      <c r="EH93" s="83"/>
      <c r="EI93" s="83"/>
      <c r="EJ93" s="83"/>
      <c r="EK93" s="83"/>
      <c r="EL93" s="83"/>
      <c r="EM93" s="83"/>
      <c r="EN93" s="83"/>
      <c r="EO93" s="83"/>
      <c r="EP93" s="83"/>
      <c r="EQ93" s="83"/>
      <c r="ER93" s="83"/>
      <c r="ES93" s="83"/>
      <c r="ET93" s="83"/>
      <c r="EU93" s="83"/>
      <c r="EV93" s="83"/>
      <c r="EW93" s="83"/>
      <c r="EX93" s="83"/>
      <c r="EY93" s="83"/>
      <c r="EZ93" s="83"/>
      <c r="FA93" s="83"/>
      <c r="FB93" s="83"/>
      <c r="FC93" s="83"/>
      <c r="FD93" s="83"/>
      <c r="FE93" s="83"/>
      <c r="FF93" s="83"/>
      <c r="FG93" s="83"/>
      <c r="FH93" s="83"/>
      <c r="FI93" s="83"/>
      <c r="FJ93" s="83"/>
      <c r="FK93" s="83"/>
      <c r="FL93" s="83"/>
      <c r="FM93" s="83"/>
      <c r="FN93" s="83"/>
      <c r="FO93" s="83"/>
      <c r="FP93" s="83"/>
      <c r="FQ93" s="83"/>
      <c r="FR93" s="83"/>
      <c r="FS93" s="83"/>
      <c r="FT93" s="83"/>
      <c r="FU93" s="83"/>
      <c r="FV93" s="83"/>
      <c r="FW93" s="83"/>
      <c r="FX93" s="83"/>
      <c r="FY93" s="83"/>
      <c r="FZ93" s="83"/>
      <c r="GA93" s="83"/>
      <c r="GB93" s="83"/>
      <c r="GC93" s="83"/>
      <c r="GD93" s="83"/>
      <c r="GE93" s="83"/>
      <c r="GF93" s="83"/>
      <c r="GG93" s="83"/>
      <c r="GH93" s="83"/>
      <c r="GI93" s="83"/>
      <c r="GJ93" s="83"/>
      <c r="GK93" s="83"/>
      <c r="GL93" s="83"/>
      <c r="GM93" s="83"/>
      <c r="GN93" s="83"/>
      <c r="GO93" s="83"/>
      <c r="GP93" s="83"/>
      <c r="GQ93" s="83"/>
      <c r="GR93" s="83"/>
      <c r="GS93" s="83"/>
      <c r="GT93" s="83"/>
      <c r="GU93" s="83"/>
      <c r="GV93" s="83"/>
      <c r="GW93" s="83"/>
      <c r="GX93" s="83"/>
      <c r="GY93" s="83"/>
      <c r="GZ93" s="83"/>
      <c r="HA93" s="83"/>
      <c r="HB93" s="83"/>
      <c r="HC93" s="83"/>
      <c r="HD93" s="83"/>
      <c r="HE93" s="83"/>
      <c r="HF93" s="83"/>
      <c r="HG93" s="83"/>
      <c r="HH93" s="83"/>
      <c r="HI93" s="83"/>
      <c r="HJ93" s="83"/>
      <c r="HK93" s="83"/>
      <c r="HL93" s="83"/>
      <c r="HM93" s="83"/>
      <c r="HN93" s="83"/>
      <c r="HO93" s="83"/>
      <c r="HP93" s="83"/>
      <c r="HQ93" s="83"/>
      <c r="HR93" s="83"/>
      <c r="HS93" s="83"/>
      <c r="HT93" s="83"/>
      <c r="HU93" s="83"/>
      <c r="HV93" s="83"/>
      <c r="HW93" s="83"/>
      <c r="HX93" s="83"/>
      <c r="HY93" s="83"/>
      <c r="HZ93" s="83"/>
      <c r="IA93" s="83"/>
      <c r="IB93" s="83"/>
      <c r="IC93" s="83"/>
      <c r="ID93" s="83"/>
      <c r="IE93" s="83"/>
      <c r="IF93" s="83"/>
      <c r="IG93" s="83"/>
      <c r="IH93" s="83"/>
      <c r="II93" s="83"/>
      <c r="IJ93" s="83"/>
      <c r="IK93" s="83"/>
      <c r="IL93" s="83"/>
      <c r="IM93" s="83"/>
      <c r="IN93" s="83"/>
      <c r="IO93" s="83"/>
      <c r="IP93" s="83"/>
      <c r="IQ93" s="83"/>
      <c r="IR93" s="83"/>
      <c r="IS93" s="83"/>
      <c r="IT93" s="83"/>
      <c r="IU93" s="83"/>
      <c r="IV93" s="83"/>
      <c r="IW93" s="83"/>
      <c r="IX93" s="83"/>
      <c r="IY93" s="83"/>
      <c r="IZ93" s="83"/>
      <c r="JA93" s="83"/>
      <c r="JB93" s="83"/>
      <c r="JC93" s="83"/>
      <c r="JD93" s="83"/>
      <c r="JE93" s="83"/>
      <c r="JF93" s="83"/>
      <c r="JG93" s="83"/>
    </row>
    <row r="94" spans="1:267" x14ac:dyDescent="0.2">
      <c r="A94" s="79">
        <f>'All data'!A94</f>
        <v>242</v>
      </c>
      <c r="B94" s="18">
        <v>3</v>
      </c>
      <c r="C94" s="18">
        <v>3</v>
      </c>
      <c r="D94" s="18">
        <v>0</v>
      </c>
      <c r="E94" s="18">
        <v>0</v>
      </c>
      <c r="F94" s="18">
        <v>2</v>
      </c>
      <c r="G94" s="18">
        <v>3</v>
      </c>
      <c r="H94" s="18" t="s">
        <v>43</v>
      </c>
      <c r="I94" s="18" t="s">
        <v>1242</v>
      </c>
      <c r="J94" s="18">
        <v>2</v>
      </c>
      <c r="K94" s="18">
        <v>1</v>
      </c>
      <c r="L94" s="18">
        <v>2</v>
      </c>
      <c r="M94" s="79">
        <v>2</v>
      </c>
      <c r="N94" s="18">
        <v>2</v>
      </c>
      <c r="O94" s="18">
        <v>2</v>
      </c>
      <c r="P94" s="18">
        <v>3</v>
      </c>
      <c r="Q94" s="18">
        <v>2</v>
      </c>
      <c r="R94" s="18">
        <v>2</v>
      </c>
      <c r="S94" s="18">
        <v>1</v>
      </c>
      <c r="T94" s="18">
        <v>2</v>
      </c>
      <c r="U94" s="18">
        <v>2</v>
      </c>
      <c r="V94" s="18">
        <v>1</v>
      </c>
      <c r="W94" s="18">
        <v>2</v>
      </c>
      <c r="X94" s="18">
        <v>2</v>
      </c>
      <c r="Y94" s="18" t="s">
        <v>41</v>
      </c>
      <c r="Z94" s="18" t="s">
        <v>41</v>
      </c>
      <c r="AA94" s="196"/>
      <c r="AB94" s="83"/>
      <c r="AC94" s="83"/>
      <c r="AD94" s="83"/>
      <c r="AE94" s="83"/>
      <c r="AF94" s="83"/>
      <c r="AG94" s="83"/>
      <c r="AH94" s="83"/>
      <c r="AI94" s="83"/>
      <c r="AJ94" s="83"/>
      <c r="AK94" s="83"/>
      <c r="AL94" s="83"/>
    </row>
    <row r="95" spans="1:267" s="151" customFormat="1" x14ac:dyDescent="0.2">
      <c r="A95" s="146">
        <f>'All data'!A95</f>
        <v>245</v>
      </c>
      <c r="B95" s="146" t="s">
        <v>1133</v>
      </c>
      <c r="C95" s="146">
        <v>3</v>
      </c>
      <c r="D95" s="146">
        <v>2</v>
      </c>
      <c r="E95" s="146">
        <v>2</v>
      </c>
      <c r="F95" s="146">
        <v>2</v>
      </c>
      <c r="G95" s="146" t="s">
        <v>1133</v>
      </c>
      <c r="H95" s="146" t="s">
        <v>43</v>
      </c>
      <c r="I95" s="146" t="s">
        <v>1242</v>
      </c>
      <c r="J95" s="146">
        <v>2</v>
      </c>
      <c r="K95" s="146">
        <v>1</v>
      </c>
      <c r="L95" s="146">
        <v>2</v>
      </c>
      <c r="M95" s="146">
        <v>2</v>
      </c>
      <c r="N95" s="146">
        <v>2</v>
      </c>
      <c r="O95" s="146">
        <v>2</v>
      </c>
      <c r="P95" s="146">
        <v>3</v>
      </c>
      <c r="Q95" s="146">
        <v>2</v>
      </c>
      <c r="R95" s="146">
        <v>2</v>
      </c>
      <c r="S95" s="146">
        <v>2</v>
      </c>
      <c r="T95" s="146">
        <v>2</v>
      </c>
      <c r="U95" s="146">
        <v>2</v>
      </c>
      <c r="V95" s="146">
        <v>1</v>
      </c>
      <c r="W95" s="146">
        <v>2</v>
      </c>
      <c r="X95" s="146">
        <v>2</v>
      </c>
      <c r="Y95" s="146" t="s">
        <v>41</v>
      </c>
      <c r="Z95" s="146" t="s">
        <v>41</v>
      </c>
      <c r="AA95" s="196"/>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c r="BL95" s="83"/>
      <c r="BM95" s="83"/>
      <c r="BN95" s="83"/>
      <c r="BO95" s="83"/>
      <c r="BP95" s="83"/>
      <c r="BQ95" s="83"/>
      <c r="BR95" s="83"/>
      <c r="BS95" s="83"/>
      <c r="BT95" s="83"/>
      <c r="BU95" s="83"/>
      <c r="BV95" s="83"/>
      <c r="BW95" s="83"/>
      <c r="BX95" s="83"/>
      <c r="BY95" s="83"/>
      <c r="BZ95" s="83"/>
      <c r="CA95" s="83"/>
      <c r="CB95" s="83"/>
      <c r="CC95" s="83"/>
      <c r="CD95" s="83"/>
      <c r="CE95" s="83"/>
      <c r="CF95" s="83"/>
      <c r="CG95" s="83"/>
      <c r="CH95" s="83"/>
      <c r="CI95" s="83"/>
      <c r="CJ95" s="83"/>
      <c r="CK95" s="83"/>
      <c r="CL95" s="83"/>
      <c r="CM95" s="83"/>
      <c r="CN95" s="83"/>
      <c r="CO95" s="83"/>
      <c r="CP95" s="83"/>
      <c r="CQ95" s="83"/>
      <c r="CR95" s="83"/>
      <c r="CS95" s="83"/>
      <c r="CT95" s="83"/>
      <c r="CU95" s="83"/>
      <c r="CV95" s="83"/>
      <c r="CW95" s="83"/>
      <c r="CX95" s="83"/>
      <c r="CY95" s="83"/>
      <c r="CZ95" s="83"/>
      <c r="DA95" s="83"/>
      <c r="DB95" s="83"/>
      <c r="DC95" s="83"/>
      <c r="DD95" s="83"/>
      <c r="DE95" s="83"/>
      <c r="DF95" s="83"/>
      <c r="DG95" s="83"/>
      <c r="DH95" s="83"/>
      <c r="DI95" s="83"/>
      <c r="DJ95" s="83"/>
      <c r="DK95" s="83"/>
      <c r="DL95" s="83"/>
      <c r="DM95" s="83"/>
      <c r="DN95" s="83"/>
      <c r="DO95" s="83"/>
      <c r="DP95" s="83"/>
      <c r="DQ95" s="83"/>
      <c r="DR95" s="83"/>
      <c r="DS95" s="83"/>
      <c r="DT95" s="83"/>
      <c r="DU95" s="83"/>
      <c r="DV95" s="83"/>
      <c r="DW95" s="83"/>
      <c r="DX95" s="83"/>
      <c r="DY95" s="83"/>
      <c r="DZ95" s="83"/>
      <c r="EA95" s="83"/>
      <c r="EB95" s="83"/>
      <c r="EC95" s="83"/>
      <c r="ED95" s="83"/>
      <c r="EE95" s="83"/>
      <c r="EF95" s="83"/>
      <c r="EG95" s="83"/>
      <c r="EH95" s="83"/>
      <c r="EI95" s="83"/>
      <c r="EJ95" s="83"/>
      <c r="EK95" s="83"/>
      <c r="EL95" s="83"/>
      <c r="EM95" s="83"/>
      <c r="EN95" s="83"/>
      <c r="EO95" s="83"/>
      <c r="EP95" s="83"/>
      <c r="EQ95" s="83"/>
      <c r="ER95" s="83"/>
      <c r="ES95" s="83"/>
      <c r="ET95" s="83"/>
      <c r="EU95" s="83"/>
      <c r="EV95" s="83"/>
      <c r="EW95" s="83"/>
      <c r="EX95" s="83"/>
      <c r="EY95" s="83"/>
      <c r="EZ95" s="83"/>
      <c r="FA95" s="83"/>
      <c r="FB95" s="83"/>
      <c r="FC95" s="83"/>
      <c r="FD95" s="83"/>
      <c r="FE95" s="83"/>
      <c r="FF95" s="83"/>
      <c r="FG95" s="83"/>
      <c r="FH95" s="83"/>
      <c r="FI95" s="83"/>
      <c r="FJ95" s="83"/>
      <c r="FK95" s="83"/>
      <c r="FL95" s="83"/>
      <c r="FM95" s="83"/>
      <c r="FN95" s="83"/>
      <c r="FO95" s="83"/>
      <c r="FP95" s="83"/>
      <c r="FQ95" s="83"/>
      <c r="FR95" s="83"/>
      <c r="FS95" s="83"/>
      <c r="FT95" s="83"/>
      <c r="FU95" s="83"/>
      <c r="FV95" s="83"/>
      <c r="FW95" s="83"/>
      <c r="FX95" s="83"/>
      <c r="FY95" s="83"/>
      <c r="FZ95" s="83"/>
      <c r="GA95" s="83"/>
      <c r="GB95" s="83"/>
      <c r="GC95" s="83"/>
      <c r="GD95" s="83"/>
      <c r="GE95" s="83"/>
      <c r="GF95" s="83"/>
      <c r="GG95" s="83"/>
      <c r="GH95" s="83"/>
      <c r="GI95" s="83"/>
      <c r="GJ95" s="83"/>
      <c r="GK95" s="83"/>
      <c r="GL95" s="83"/>
      <c r="GM95" s="83"/>
      <c r="GN95" s="83"/>
      <c r="GO95" s="83"/>
      <c r="GP95" s="83"/>
      <c r="GQ95" s="83"/>
      <c r="GR95" s="83"/>
      <c r="GS95" s="83"/>
      <c r="GT95" s="83"/>
      <c r="GU95" s="83"/>
      <c r="GV95" s="83"/>
      <c r="GW95" s="83"/>
      <c r="GX95" s="83"/>
      <c r="GY95" s="83"/>
      <c r="GZ95" s="83"/>
      <c r="HA95" s="83"/>
      <c r="HB95" s="83"/>
      <c r="HC95" s="83"/>
      <c r="HD95" s="83"/>
      <c r="HE95" s="83"/>
      <c r="HF95" s="83"/>
      <c r="HG95" s="83"/>
      <c r="HH95" s="83"/>
      <c r="HI95" s="83"/>
      <c r="HJ95" s="83"/>
      <c r="HK95" s="83"/>
      <c r="HL95" s="83"/>
      <c r="HM95" s="83"/>
      <c r="HN95" s="83"/>
      <c r="HO95" s="83"/>
      <c r="HP95" s="83"/>
      <c r="HQ95" s="83"/>
      <c r="HR95" s="83"/>
      <c r="HS95" s="83"/>
      <c r="HT95" s="83"/>
      <c r="HU95" s="83"/>
      <c r="HV95" s="83"/>
      <c r="HW95" s="83"/>
      <c r="HX95" s="83"/>
      <c r="HY95" s="83"/>
      <c r="HZ95" s="83"/>
      <c r="IA95" s="83"/>
      <c r="IB95" s="83"/>
      <c r="IC95" s="83"/>
      <c r="ID95" s="83"/>
      <c r="IE95" s="83"/>
      <c r="IF95" s="83"/>
      <c r="IG95" s="83"/>
      <c r="IH95" s="83"/>
      <c r="II95" s="83"/>
      <c r="IJ95" s="83"/>
      <c r="IK95" s="83"/>
      <c r="IL95" s="83"/>
      <c r="IM95" s="83"/>
      <c r="IN95" s="83"/>
      <c r="IO95" s="83"/>
      <c r="IP95" s="83"/>
      <c r="IQ95" s="83"/>
      <c r="IR95" s="83"/>
      <c r="IS95" s="83"/>
      <c r="IT95" s="83"/>
      <c r="IU95" s="83"/>
      <c r="IV95" s="83"/>
      <c r="IW95" s="83"/>
      <c r="IX95" s="83"/>
      <c r="IY95" s="83"/>
      <c r="IZ95" s="83"/>
      <c r="JA95" s="83"/>
      <c r="JB95" s="83"/>
      <c r="JC95" s="83"/>
      <c r="JD95" s="83"/>
      <c r="JE95" s="83"/>
      <c r="JF95" s="83"/>
      <c r="JG95" s="83"/>
    </row>
    <row r="96" spans="1:267" x14ac:dyDescent="0.2">
      <c r="A96" s="79">
        <f>'All data'!A96</f>
        <v>264</v>
      </c>
      <c r="B96" s="18">
        <v>2</v>
      </c>
      <c r="C96" s="18">
        <v>2</v>
      </c>
      <c r="D96" s="18">
        <v>2</v>
      </c>
      <c r="E96" s="18">
        <v>2</v>
      </c>
      <c r="F96" s="18">
        <v>2</v>
      </c>
      <c r="G96" s="18" t="s">
        <v>1133</v>
      </c>
      <c r="H96" s="18" t="s">
        <v>43</v>
      </c>
      <c r="I96" s="18" t="s">
        <v>1242</v>
      </c>
      <c r="J96" s="18">
        <v>2</v>
      </c>
      <c r="K96" s="18">
        <v>1</v>
      </c>
      <c r="L96" s="18">
        <v>2</v>
      </c>
      <c r="M96" s="79">
        <v>2</v>
      </c>
      <c r="N96" s="18">
        <v>2</v>
      </c>
      <c r="O96" s="18">
        <v>3</v>
      </c>
      <c r="P96" s="18">
        <v>2</v>
      </c>
      <c r="Q96" s="18">
        <v>2</v>
      </c>
      <c r="R96" s="18">
        <v>2</v>
      </c>
      <c r="S96" s="18">
        <v>2</v>
      </c>
      <c r="T96" s="18">
        <v>2</v>
      </c>
      <c r="U96" s="18">
        <v>3</v>
      </c>
      <c r="V96" s="18">
        <v>1</v>
      </c>
      <c r="W96" s="18">
        <v>2</v>
      </c>
      <c r="X96" s="18">
        <v>2</v>
      </c>
      <c r="Y96" s="18" t="s">
        <v>43</v>
      </c>
      <c r="Z96" s="18" t="s">
        <v>1136</v>
      </c>
      <c r="AA96" s="196"/>
      <c r="AB96" s="83"/>
      <c r="AC96" s="83"/>
      <c r="AD96" s="83"/>
      <c r="AE96" s="83"/>
      <c r="AF96" s="83"/>
      <c r="AG96" s="83"/>
      <c r="AH96" s="83"/>
      <c r="AI96" s="83"/>
      <c r="AJ96" s="83"/>
      <c r="AK96" s="83"/>
      <c r="AL96" s="83"/>
    </row>
    <row r="97" spans="1:267" s="151" customFormat="1" x14ac:dyDescent="0.2">
      <c r="A97" s="146">
        <f>'All data'!A97</f>
        <v>265</v>
      </c>
      <c r="B97" s="146">
        <v>2</v>
      </c>
      <c r="C97" s="146">
        <v>3</v>
      </c>
      <c r="D97" s="146">
        <v>0</v>
      </c>
      <c r="E97" s="146">
        <v>0</v>
      </c>
      <c r="F97" s="146">
        <v>2</v>
      </c>
      <c r="G97" s="146" t="s">
        <v>1133</v>
      </c>
      <c r="H97" s="146" t="s">
        <v>43</v>
      </c>
      <c r="I97" s="146" t="s">
        <v>1446</v>
      </c>
      <c r="J97" s="146">
        <v>2</v>
      </c>
      <c r="K97" s="146">
        <v>1</v>
      </c>
      <c r="L97" s="146">
        <v>2</v>
      </c>
      <c r="M97" s="146">
        <v>2</v>
      </c>
      <c r="N97" s="146">
        <v>2</v>
      </c>
      <c r="O97" s="146">
        <v>2</v>
      </c>
      <c r="P97" s="146">
        <v>3</v>
      </c>
      <c r="Q97" s="146">
        <v>2</v>
      </c>
      <c r="R97" s="146">
        <v>2</v>
      </c>
      <c r="S97" s="146">
        <v>2</v>
      </c>
      <c r="T97" s="146">
        <v>2</v>
      </c>
      <c r="U97" s="146">
        <v>2</v>
      </c>
      <c r="V97" s="146">
        <v>1</v>
      </c>
      <c r="W97" s="146">
        <v>2</v>
      </c>
      <c r="X97" s="146">
        <v>2</v>
      </c>
      <c r="Y97" s="146" t="s">
        <v>41</v>
      </c>
      <c r="Z97" s="146" t="s">
        <v>41</v>
      </c>
      <c r="AA97" s="196"/>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c r="FW97" s="83"/>
      <c r="FX97" s="83"/>
      <c r="FY97" s="83"/>
      <c r="FZ97" s="83"/>
      <c r="GA97" s="83"/>
      <c r="GB97" s="83"/>
      <c r="GC97" s="83"/>
      <c r="GD97" s="83"/>
      <c r="GE97" s="83"/>
      <c r="GF97" s="83"/>
      <c r="GG97" s="83"/>
      <c r="GH97" s="83"/>
      <c r="GI97" s="83"/>
      <c r="GJ97" s="83"/>
      <c r="GK97" s="83"/>
      <c r="GL97" s="83"/>
      <c r="GM97" s="83"/>
      <c r="GN97" s="83"/>
      <c r="GO97" s="83"/>
      <c r="GP97" s="83"/>
      <c r="GQ97" s="83"/>
      <c r="GR97" s="83"/>
      <c r="GS97" s="83"/>
      <c r="GT97" s="83"/>
      <c r="GU97" s="83"/>
      <c r="GV97" s="83"/>
      <c r="GW97" s="83"/>
      <c r="GX97" s="83"/>
      <c r="GY97" s="83"/>
      <c r="GZ97" s="83"/>
      <c r="HA97" s="83"/>
      <c r="HB97" s="83"/>
      <c r="HC97" s="83"/>
      <c r="HD97" s="83"/>
      <c r="HE97" s="83"/>
      <c r="HF97" s="83"/>
      <c r="HG97" s="83"/>
      <c r="HH97" s="83"/>
      <c r="HI97" s="83"/>
      <c r="HJ97" s="83"/>
      <c r="HK97" s="83"/>
      <c r="HL97" s="83"/>
      <c r="HM97" s="83"/>
      <c r="HN97" s="83"/>
      <c r="HO97" s="83"/>
      <c r="HP97" s="83"/>
      <c r="HQ97" s="83"/>
      <c r="HR97" s="83"/>
      <c r="HS97" s="83"/>
      <c r="HT97" s="83"/>
      <c r="HU97" s="83"/>
      <c r="HV97" s="83"/>
      <c r="HW97" s="83"/>
      <c r="HX97" s="83"/>
      <c r="HY97" s="83"/>
      <c r="HZ97" s="83"/>
      <c r="IA97" s="83"/>
      <c r="IB97" s="83"/>
      <c r="IC97" s="83"/>
      <c r="ID97" s="83"/>
      <c r="IE97" s="83"/>
      <c r="IF97" s="83"/>
      <c r="IG97" s="83"/>
      <c r="IH97" s="83"/>
      <c r="II97" s="83"/>
      <c r="IJ97" s="83"/>
      <c r="IK97" s="83"/>
      <c r="IL97" s="83"/>
      <c r="IM97" s="83"/>
      <c r="IN97" s="83"/>
      <c r="IO97" s="83"/>
      <c r="IP97" s="83"/>
      <c r="IQ97" s="83"/>
      <c r="IR97" s="83"/>
      <c r="IS97" s="83"/>
      <c r="IT97" s="83"/>
      <c r="IU97" s="83"/>
      <c r="IV97" s="83"/>
      <c r="IW97" s="83"/>
      <c r="IX97" s="83"/>
      <c r="IY97" s="83"/>
      <c r="IZ97" s="83"/>
      <c r="JA97" s="83"/>
      <c r="JB97" s="83"/>
      <c r="JC97" s="83"/>
      <c r="JD97" s="83"/>
      <c r="JE97" s="83"/>
      <c r="JF97" s="83"/>
      <c r="JG97" s="83"/>
    </row>
    <row r="98" spans="1:267" x14ac:dyDescent="0.2">
      <c r="A98" s="79">
        <f>'All data'!A98</f>
        <v>279</v>
      </c>
      <c r="B98" s="18">
        <v>2</v>
      </c>
      <c r="C98" s="18">
        <v>3</v>
      </c>
      <c r="D98" s="79">
        <v>2</v>
      </c>
      <c r="E98" s="18">
        <v>0</v>
      </c>
      <c r="F98" s="18">
        <v>0</v>
      </c>
      <c r="G98" s="18">
        <v>3</v>
      </c>
      <c r="H98" s="18" t="s">
        <v>43</v>
      </c>
      <c r="I98" s="18" t="s">
        <v>1242</v>
      </c>
      <c r="J98" s="79">
        <v>2</v>
      </c>
      <c r="K98" s="79">
        <v>1</v>
      </c>
      <c r="L98" s="79">
        <v>1</v>
      </c>
      <c r="M98" s="79">
        <v>2</v>
      </c>
      <c r="N98" s="18">
        <v>2</v>
      </c>
      <c r="O98" s="18">
        <v>2</v>
      </c>
      <c r="P98" s="18">
        <v>3</v>
      </c>
      <c r="Q98" s="18">
        <v>1</v>
      </c>
      <c r="R98" s="18">
        <v>2</v>
      </c>
      <c r="S98" s="79">
        <v>2</v>
      </c>
      <c r="T98" s="18">
        <v>1</v>
      </c>
      <c r="U98" s="79">
        <v>2</v>
      </c>
      <c r="V98" s="18">
        <v>1</v>
      </c>
      <c r="W98" s="79">
        <v>2</v>
      </c>
      <c r="X98" s="79">
        <v>1</v>
      </c>
      <c r="Y98" s="18" t="s">
        <v>41</v>
      </c>
      <c r="Z98" s="18" t="s">
        <v>41</v>
      </c>
      <c r="AA98" s="196"/>
      <c r="AB98" s="83"/>
      <c r="AC98" s="83"/>
      <c r="AD98" s="83"/>
      <c r="AE98" s="83"/>
      <c r="AF98" s="83"/>
      <c r="AG98" s="83"/>
      <c r="AH98" s="83"/>
      <c r="AI98" s="83"/>
      <c r="AJ98" s="83"/>
      <c r="AK98" s="83"/>
      <c r="AL98" s="83"/>
    </row>
    <row r="99" spans="1:267" s="151" customFormat="1" x14ac:dyDescent="0.2">
      <c r="A99" s="146" t="str">
        <f>'All data'!A99</f>
        <v>280A</v>
      </c>
      <c r="B99" s="146">
        <v>1.5</v>
      </c>
      <c r="C99" s="146">
        <v>3</v>
      </c>
      <c r="D99" s="146">
        <v>0</v>
      </c>
      <c r="E99" s="146">
        <v>0</v>
      </c>
      <c r="F99" s="146">
        <v>2</v>
      </c>
      <c r="G99" s="146" t="s">
        <v>1133</v>
      </c>
      <c r="H99" s="146" t="s">
        <v>43</v>
      </c>
      <c r="I99" s="146" t="s">
        <v>1242</v>
      </c>
      <c r="J99" s="146">
        <v>1.5</v>
      </c>
      <c r="K99" s="146">
        <v>1</v>
      </c>
      <c r="L99" s="146">
        <v>2</v>
      </c>
      <c r="M99" s="146">
        <v>1.5</v>
      </c>
      <c r="N99" s="146" t="s">
        <v>1133</v>
      </c>
      <c r="O99" s="146">
        <v>2</v>
      </c>
      <c r="P99" s="146">
        <v>3</v>
      </c>
      <c r="Q99" s="146">
        <v>1.5</v>
      </c>
      <c r="R99" s="146">
        <v>1.5</v>
      </c>
      <c r="S99" s="146">
        <v>1.5</v>
      </c>
      <c r="T99" s="146">
        <v>2</v>
      </c>
      <c r="U99" s="146">
        <v>2</v>
      </c>
      <c r="V99" s="146">
        <v>1</v>
      </c>
      <c r="W99" s="146">
        <v>1.5</v>
      </c>
      <c r="X99" s="146">
        <v>1.5</v>
      </c>
      <c r="Y99" s="146" t="s">
        <v>41</v>
      </c>
      <c r="Z99" s="146" t="s">
        <v>41</v>
      </c>
      <c r="AA99" s="196"/>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c r="BL99" s="83"/>
      <c r="BM99" s="83"/>
      <c r="BN99" s="83"/>
      <c r="BO99" s="83"/>
      <c r="BP99" s="83"/>
      <c r="BQ99" s="83"/>
      <c r="BR99" s="83"/>
      <c r="BS99" s="83"/>
      <c r="BT99" s="83"/>
      <c r="BU99" s="83"/>
      <c r="BV99" s="83"/>
      <c r="BW99" s="83"/>
      <c r="BX99" s="83"/>
      <c r="BY99" s="83"/>
      <c r="BZ99" s="83"/>
      <c r="CA99" s="83"/>
      <c r="CB99" s="83"/>
      <c r="CC99" s="83"/>
      <c r="CD99" s="83"/>
      <c r="CE99" s="83"/>
      <c r="CF99" s="83"/>
      <c r="CG99" s="83"/>
      <c r="CH99" s="83"/>
      <c r="CI99" s="83"/>
      <c r="CJ99" s="83"/>
      <c r="CK99" s="83"/>
      <c r="CL99" s="83"/>
      <c r="CM99" s="83"/>
      <c r="CN99" s="83"/>
      <c r="CO99" s="83"/>
      <c r="CP99" s="83"/>
      <c r="CQ99" s="83"/>
      <c r="CR99" s="83"/>
      <c r="CS99" s="83"/>
      <c r="CT99" s="83"/>
      <c r="CU99" s="83"/>
      <c r="CV99" s="83"/>
      <c r="CW99" s="83"/>
      <c r="CX99" s="83"/>
      <c r="CY99" s="83"/>
      <c r="CZ99" s="83"/>
      <c r="DA99" s="83"/>
      <c r="DB99" s="83"/>
      <c r="DC99" s="83"/>
      <c r="DD99" s="83"/>
      <c r="DE99" s="83"/>
      <c r="DF99" s="83"/>
      <c r="DG99" s="83"/>
      <c r="DH99" s="83"/>
      <c r="DI99" s="83"/>
      <c r="DJ99" s="83"/>
      <c r="DK99" s="83"/>
      <c r="DL99" s="83"/>
      <c r="DM99" s="83"/>
      <c r="DN99" s="83"/>
      <c r="DO99" s="83"/>
      <c r="DP99" s="83"/>
      <c r="DQ99" s="83"/>
      <c r="DR99" s="83"/>
      <c r="DS99" s="83"/>
      <c r="DT99" s="83"/>
      <c r="DU99" s="83"/>
      <c r="DV99" s="83"/>
      <c r="DW99" s="83"/>
      <c r="DX99" s="83"/>
      <c r="DY99" s="83"/>
      <c r="DZ99" s="83"/>
      <c r="EA99" s="83"/>
      <c r="EB99" s="83"/>
      <c r="EC99" s="83"/>
      <c r="ED99" s="83"/>
      <c r="EE99" s="83"/>
      <c r="EF99" s="83"/>
      <c r="EG99" s="83"/>
      <c r="EH99" s="83"/>
      <c r="EI99" s="83"/>
      <c r="EJ99" s="83"/>
      <c r="EK99" s="83"/>
      <c r="EL99" s="83"/>
      <c r="EM99" s="83"/>
      <c r="EN99" s="83"/>
      <c r="EO99" s="83"/>
      <c r="EP99" s="83"/>
      <c r="EQ99" s="83"/>
      <c r="ER99" s="83"/>
      <c r="ES99" s="83"/>
      <c r="ET99" s="83"/>
      <c r="EU99" s="83"/>
      <c r="EV99" s="83"/>
      <c r="EW99" s="83"/>
      <c r="EX99" s="83"/>
      <c r="EY99" s="83"/>
      <c r="EZ99" s="83"/>
      <c r="FA99" s="83"/>
      <c r="FB99" s="83"/>
      <c r="FC99" s="83"/>
      <c r="FD99" s="83"/>
      <c r="FE99" s="83"/>
      <c r="FF99" s="83"/>
      <c r="FG99" s="83"/>
      <c r="FH99" s="83"/>
      <c r="FI99" s="83"/>
      <c r="FJ99" s="83"/>
      <c r="FK99" s="83"/>
      <c r="FL99" s="83"/>
      <c r="FM99" s="83"/>
      <c r="FN99" s="83"/>
      <c r="FO99" s="83"/>
      <c r="FP99" s="83"/>
      <c r="FQ99" s="83"/>
      <c r="FR99" s="83"/>
      <c r="FS99" s="83"/>
      <c r="FT99" s="83"/>
      <c r="FU99" s="83"/>
      <c r="FV99" s="83"/>
      <c r="FW99" s="83"/>
      <c r="FX99" s="83"/>
      <c r="FY99" s="83"/>
      <c r="FZ99" s="83"/>
      <c r="GA99" s="83"/>
      <c r="GB99" s="83"/>
      <c r="GC99" s="83"/>
      <c r="GD99" s="83"/>
      <c r="GE99" s="83"/>
      <c r="GF99" s="83"/>
      <c r="GG99" s="83"/>
      <c r="GH99" s="83"/>
      <c r="GI99" s="83"/>
      <c r="GJ99" s="83"/>
      <c r="GK99" s="83"/>
      <c r="GL99" s="83"/>
      <c r="GM99" s="83"/>
      <c r="GN99" s="83"/>
      <c r="GO99" s="83"/>
      <c r="GP99" s="83"/>
      <c r="GQ99" s="83"/>
      <c r="GR99" s="83"/>
      <c r="GS99" s="83"/>
      <c r="GT99" s="83"/>
      <c r="GU99" s="83"/>
      <c r="GV99" s="83"/>
      <c r="GW99" s="83"/>
      <c r="GX99" s="83"/>
      <c r="GY99" s="83"/>
      <c r="GZ99" s="83"/>
      <c r="HA99" s="83"/>
      <c r="HB99" s="83"/>
      <c r="HC99" s="83"/>
      <c r="HD99" s="83"/>
      <c r="HE99" s="83"/>
      <c r="HF99" s="83"/>
      <c r="HG99" s="83"/>
      <c r="HH99" s="83"/>
      <c r="HI99" s="83"/>
      <c r="HJ99" s="83"/>
      <c r="HK99" s="83"/>
      <c r="HL99" s="83"/>
      <c r="HM99" s="83"/>
      <c r="HN99" s="83"/>
      <c r="HO99" s="83"/>
      <c r="HP99" s="83"/>
      <c r="HQ99" s="83"/>
      <c r="HR99" s="83"/>
      <c r="HS99" s="83"/>
      <c r="HT99" s="83"/>
      <c r="HU99" s="83"/>
      <c r="HV99" s="83"/>
      <c r="HW99" s="83"/>
      <c r="HX99" s="83"/>
      <c r="HY99" s="83"/>
      <c r="HZ99" s="83"/>
      <c r="IA99" s="83"/>
      <c r="IB99" s="83"/>
      <c r="IC99" s="83"/>
      <c r="ID99" s="83"/>
      <c r="IE99" s="83"/>
      <c r="IF99" s="83"/>
      <c r="IG99" s="83"/>
      <c r="IH99" s="83"/>
      <c r="II99" s="83"/>
      <c r="IJ99" s="83"/>
      <c r="IK99" s="83"/>
      <c r="IL99" s="83"/>
      <c r="IM99" s="83"/>
      <c r="IN99" s="83"/>
      <c r="IO99" s="83"/>
      <c r="IP99" s="83"/>
      <c r="IQ99" s="83"/>
      <c r="IR99" s="83"/>
      <c r="IS99" s="83"/>
      <c r="IT99" s="83"/>
      <c r="IU99" s="83"/>
      <c r="IV99" s="83"/>
      <c r="IW99" s="83"/>
      <c r="IX99" s="83"/>
      <c r="IY99" s="83"/>
      <c r="IZ99" s="83"/>
      <c r="JA99" s="83"/>
      <c r="JB99" s="83"/>
      <c r="JC99" s="83"/>
      <c r="JD99" s="83"/>
      <c r="JE99" s="83"/>
      <c r="JF99" s="83"/>
      <c r="JG99" s="83"/>
    </row>
    <row r="100" spans="1:267" x14ac:dyDescent="0.2">
      <c r="A100" s="79" t="str">
        <f>'All data'!A100</f>
        <v>280B</v>
      </c>
      <c r="B100" s="18">
        <v>1.5</v>
      </c>
      <c r="C100" s="18">
        <v>3</v>
      </c>
      <c r="D100" s="79">
        <v>0</v>
      </c>
      <c r="E100" s="18">
        <v>0</v>
      </c>
      <c r="F100" s="18">
        <v>2</v>
      </c>
      <c r="G100" s="18" t="s">
        <v>1133</v>
      </c>
      <c r="H100" s="18" t="s">
        <v>43</v>
      </c>
      <c r="I100" s="18" t="s">
        <v>1242</v>
      </c>
      <c r="J100" s="79">
        <v>1.5</v>
      </c>
      <c r="K100" s="79">
        <v>1</v>
      </c>
      <c r="L100" s="79">
        <v>2</v>
      </c>
      <c r="M100" s="79">
        <v>1.5</v>
      </c>
      <c r="N100" s="18" t="s">
        <v>1133</v>
      </c>
      <c r="O100" s="18">
        <v>2</v>
      </c>
      <c r="P100" s="18">
        <v>3</v>
      </c>
      <c r="Q100" s="18">
        <v>1.5</v>
      </c>
      <c r="R100" s="18">
        <v>1.5</v>
      </c>
      <c r="S100" s="79">
        <v>1.5</v>
      </c>
      <c r="T100" s="18">
        <v>2</v>
      </c>
      <c r="U100" s="79">
        <v>2</v>
      </c>
      <c r="V100" s="18">
        <v>1</v>
      </c>
      <c r="W100" s="79">
        <v>1.5</v>
      </c>
      <c r="X100" s="79">
        <v>1.5</v>
      </c>
      <c r="Y100" s="18" t="s">
        <v>41</v>
      </c>
      <c r="Z100" s="18" t="s">
        <v>41</v>
      </c>
      <c r="AA100" s="196"/>
      <c r="AB100" s="83"/>
      <c r="AC100" s="83"/>
      <c r="AD100" s="83"/>
      <c r="AE100" s="83"/>
      <c r="AF100" s="83"/>
      <c r="AG100" s="83"/>
      <c r="AH100" s="83"/>
      <c r="AI100" s="83"/>
      <c r="AJ100" s="83"/>
      <c r="AK100" s="83"/>
      <c r="AL100" s="83"/>
    </row>
    <row r="101" spans="1:267" s="151" customFormat="1" x14ac:dyDescent="0.2">
      <c r="A101" s="146">
        <f>'All data'!A101</f>
        <v>297</v>
      </c>
      <c r="B101" s="146">
        <v>2</v>
      </c>
      <c r="C101" s="146">
        <v>3</v>
      </c>
      <c r="D101" s="146">
        <v>2</v>
      </c>
      <c r="E101" s="146">
        <v>2</v>
      </c>
      <c r="F101" s="146">
        <v>2</v>
      </c>
      <c r="G101" s="146">
        <v>3</v>
      </c>
      <c r="H101" s="146" t="s">
        <v>43</v>
      </c>
      <c r="I101" s="146" t="s">
        <v>1242</v>
      </c>
      <c r="J101" s="146">
        <v>2</v>
      </c>
      <c r="K101" s="146">
        <v>1</v>
      </c>
      <c r="L101" s="146">
        <v>2</v>
      </c>
      <c r="M101" s="146">
        <v>2</v>
      </c>
      <c r="N101" s="146">
        <v>2</v>
      </c>
      <c r="O101" s="146">
        <v>2</v>
      </c>
      <c r="P101" s="146">
        <v>3</v>
      </c>
      <c r="Q101" s="146">
        <v>2</v>
      </c>
      <c r="R101" s="146">
        <v>2</v>
      </c>
      <c r="S101" s="146">
        <v>3</v>
      </c>
      <c r="T101" s="146">
        <v>2</v>
      </c>
      <c r="U101" s="146">
        <v>2</v>
      </c>
      <c r="V101" s="146">
        <v>1</v>
      </c>
      <c r="W101" s="146">
        <v>0</v>
      </c>
      <c r="X101" s="146">
        <v>2</v>
      </c>
      <c r="Y101" s="146" t="s">
        <v>41</v>
      </c>
      <c r="Z101" s="146" t="s">
        <v>41</v>
      </c>
      <c r="AA101" s="196"/>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c r="BL101" s="83"/>
      <c r="BM101" s="83"/>
      <c r="BN101" s="83"/>
      <c r="BO101" s="83"/>
      <c r="BP101" s="83"/>
      <c r="BQ101" s="83"/>
      <c r="BR101" s="83"/>
      <c r="BS101" s="83"/>
      <c r="BT101" s="83"/>
      <c r="BU101" s="83"/>
      <c r="BV101" s="83"/>
      <c r="BW101" s="83"/>
      <c r="BX101" s="83"/>
      <c r="BY101" s="83"/>
      <c r="BZ101" s="83"/>
      <c r="CA101" s="83"/>
      <c r="CB101" s="83"/>
      <c r="CC101" s="83"/>
      <c r="CD101" s="83"/>
      <c r="CE101" s="83"/>
      <c r="CF101" s="83"/>
      <c r="CG101" s="83"/>
      <c r="CH101" s="83"/>
      <c r="CI101" s="83"/>
      <c r="CJ101" s="83"/>
      <c r="CK101" s="83"/>
      <c r="CL101" s="83"/>
      <c r="CM101" s="83"/>
      <c r="CN101" s="83"/>
      <c r="CO101" s="83"/>
      <c r="CP101" s="83"/>
      <c r="CQ101" s="83"/>
      <c r="CR101" s="83"/>
      <c r="CS101" s="83"/>
      <c r="CT101" s="83"/>
      <c r="CU101" s="83"/>
      <c r="CV101" s="83"/>
      <c r="CW101" s="83"/>
      <c r="CX101" s="83"/>
      <c r="CY101" s="83"/>
      <c r="CZ101" s="83"/>
      <c r="DA101" s="83"/>
      <c r="DB101" s="83"/>
      <c r="DC101" s="83"/>
      <c r="DD101" s="83"/>
      <c r="DE101" s="83"/>
      <c r="DF101" s="83"/>
      <c r="DG101" s="83"/>
      <c r="DH101" s="83"/>
      <c r="DI101" s="83"/>
      <c r="DJ101" s="83"/>
      <c r="DK101" s="83"/>
      <c r="DL101" s="83"/>
      <c r="DM101" s="83"/>
      <c r="DN101" s="83"/>
      <c r="DO101" s="83"/>
      <c r="DP101" s="83"/>
      <c r="DQ101" s="83"/>
      <c r="DR101" s="83"/>
      <c r="DS101" s="83"/>
      <c r="DT101" s="83"/>
      <c r="DU101" s="83"/>
      <c r="DV101" s="83"/>
      <c r="DW101" s="83"/>
      <c r="DX101" s="83"/>
      <c r="DY101" s="83"/>
      <c r="DZ101" s="83"/>
      <c r="EA101" s="83"/>
      <c r="EB101" s="83"/>
      <c r="EC101" s="83"/>
      <c r="ED101" s="83"/>
      <c r="EE101" s="83"/>
      <c r="EF101" s="83"/>
      <c r="EG101" s="83"/>
      <c r="EH101" s="83"/>
      <c r="EI101" s="83"/>
      <c r="EJ101" s="83"/>
      <c r="EK101" s="83"/>
      <c r="EL101" s="83"/>
      <c r="EM101" s="83"/>
      <c r="EN101" s="83"/>
      <c r="EO101" s="83"/>
      <c r="EP101" s="83"/>
      <c r="EQ101" s="83"/>
      <c r="ER101" s="83"/>
      <c r="ES101" s="83"/>
      <c r="ET101" s="83"/>
      <c r="EU101" s="83"/>
      <c r="EV101" s="83"/>
      <c r="EW101" s="83"/>
      <c r="EX101" s="83"/>
      <c r="EY101" s="83"/>
      <c r="EZ101" s="83"/>
      <c r="FA101" s="83"/>
      <c r="FB101" s="83"/>
      <c r="FC101" s="83"/>
      <c r="FD101" s="83"/>
      <c r="FE101" s="83"/>
      <c r="FF101" s="83"/>
      <c r="FG101" s="83"/>
      <c r="FH101" s="83"/>
      <c r="FI101" s="83"/>
      <c r="FJ101" s="83"/>
      <c r="FK101" s="83"/>
      <c r="FL101" s="83"/>
      <c r="FM101" s="83"/>
      <c r="FN101" s="83"/>
      <c r="FO101" s="83"/>
      <c r="FP101" s="83"/>
      <c r="FQ101" s="83"/>
      <c r="FR101" s="83"/>
      <c r="FS101" s="83"/>
      <c r="FT101" s="83"/>
      <c r="FU101" s="83"/>
      <c r="FV101" s="83"/>
      <c r="FW101" s="83"/>
      <c r="FX101" s="83"/>
      <c r="FY101" s="83"/>
      <c r="FZ101" s="83"/>
      <c r="GA101" s="83"/>
      <c r="GB101" s="83"/>
      <c r="GC101" s="83"/>
      <c r="GD101" s="83"/>
      <c r="GE101" s="83"/>
      <c r="GF101" s="83"/>
      <c r="GG101" s="83"/>
      <c r="GH101" s="83"/>
      <c r="GI101" s="83"/>
      <c r="GJ101" s="83"/>
      <c r="GK101" s="83"/>
      <c r="GL101" s="83"/>
      <c r="GM101" s="83"/>
      <c r="GN101" s="83"/>
      <c r="GO101" s="83"/>
      <c r="GP101" s="83"/>
      <c r="GQ101" s="83"/>
      <c r="GR101" s="83"/>
      <c r="GS101" s="83"/>
      <c r="GT101" s="83"/>
      <c r="GU101" s="83"/>
      <c r="GV101" s="83"/>
      <c r="GW101" s="83"/>
      <c r="GX101" s="83"/>
      <c r="GY101" s="83"/>
      <c r="GZ101" s="83"/>
      <c r="HA101" s="83"/>
      <c r="HB101" s="83"/>
      <c r="HC101" s="83"/>
      <c r="HD101" s="83"/>
      <c r="HE101" s="83"/>
      <c r="HF101" s="83"/>
      <c r="HG101" s="83"/>
      <c r="HH101" s="83"/>
      <c r="HI101" s="83"/>
      <c r="HJ101" s="83"/>
      <c r="HK101" s="83"/>
      <c r="HL101" s="83"/>
      <c r="HM101" s="83"/>
      <c r="HN101" s="83"/>
      <c r="HO101" s="83"/>
      <c r="HP101" s="83"/>
      <c r="HQ101" s="83"/>
      <c r="HR101" s="83"/>
      <c r="HS101" s="83"/>
      <c r="HT101" s="83"/>
      <c r="HU101" s="83"/>
      <c r="HV101" s="83"/>
      <c r="HW101" s="83"/>
      <c r="HX101" s="83"/>
      <c r="HY101" s="83"/>
      <c r="HZ101" s="83"/>
      <c r="IA101" s="83"/>
      <c r="IB101" s="83"/>
      <c r="IC101" s="83"/>
      <c r="ID101" s="83"/>
      <c r="IE101" s="83"/>
      <c r="IF101" s="83"/>
      <c r="IG101" s="83"/>
      <c r="IH101" s="83"/>
      <c r="II101" s="83"/>
      <c r="IJ101" s="83"/>
      <c r="IK101" s="83"/>
      <c r="IL101" s="83"/>
      <c r="IM101" s="83"/>
      <c r="IN101" s="83"/>
      <c r="IO101" s="83"/>
      <c r="IP101" s="83"/>
      <c r="IQ101" s="83"/>
      <c r="IR101" s="83"/>
      <c r="IS101" s="83"/>
      <c r="IT101" s="83"/>
      <c r="IU101" s="83"/>
      <c r="IV101" s="83"/>
      <c r="IW101" s="83"/>
      <c r="IX101" s="83"/>
      <c r="IY101" s="83"/>
      <c r="IZ101" s="83"/>
      <c r="JA101" s="83"/>
      <c r="JB101" s="83"/>
      <c r="JC101" s="83"/>
      <c r="JD101" s="83"/>
      <c r="JE101" s="83"/>
      <c r="JF101" s="83"/>
      <c r="JG101" s="83"/>
    </row>
    <row r="102" spans="1:267" x14ac:dyDescent="0.2">
      <c r="A102" s="79">
        <f>'All data'!A102</f>
        <v>301</v>
      </c>
      <c r="B102" s="18">
        <v>2</v>
      </c>
      <c r="C102" s="18">
        <v>3</v>
      </c>
      <c r="D102" s="18">
        <v>0</v>
      </c>
      <c r="E102" s="18">
        <v>0</v>
      </c>
      <c r="F102" s="18">
        <v>2</v>
      </c>
      <c r="G102" s="18">
        <v>3</v>
      </c>
      <c r="H102" s="18" t="s">
        <v>43</v>
      </c>
      <c r="I102" s="18" t="s">
        <v>1242</v>
      </c>
      <c r="J102" s="18">
        <v>2</v>
      </c>
      <c r="K102" s="18">
        <v>1</v>
      </c>
      <c r="L102" s="18">
        <v>2</v>
      </c>
      <c r="M102" s="79">
        <v>2</v>
      </c>
      <c r="N102" s="18">
        <v>2</v>
      </c>
      <c r="O102" s="18">
        <v>2</v>
      </c>
      <c r="P102" s="18">
        <v>3</v>
      </c>
      <c r="Q102" s="18">
        <v>2</v>
      </c>
      <c r="R102" s="18">
        <v>2</v>
      </c>
      <c r="S102" s="18">
        <v>1</v>
      </c>
      <c r="T102" s="18">
        <v>3</v>
      </c>
      <c r="U102" s="18">
        <v>2</v>
      </c>
      <c r="V102" s="18">
        <v>1</v>
      </c>
      <c r="W102" s="18">
        <v>2</v>
      </c>
      <c r="X102" s="18">
        <v>2</v>
      </c>
      <c r="Y102" s="18" t="s">
        <v>1136</v>
      </c>
      <c r="Z102" s="18" t="s">
        <v>41</v>
      </c>
      <c r="AA102" s="196"/>
      <c r="AB102" s="83"/>
      <c r="AC102" s="83"/>
      <c r="AD102" s="83"/>
      <c r="AE102" s="83"/>
      <c r="AF102" s="83"/>
      <c r="AG102" s="83"/>
      <c r="AH102" s="83"/>
      <c r="AI102" s="83"/>
      <c r="AJ102" s="83"/>
      <c r="AK102" s="83"/>
      <c r="AL102" s="83"/>
    </row>
    <row r="103" spans="1:267" s="151" customFormat="1" x14ac:dyDescent="0.2">
      <c r="A103" s="146">
        <f>'All data'!A103</f>
        <v>304</v>
      </c>
      <c r="B103" s="146">
        <v>2</v>
      </c>
      <c r="C103" s="146">
        <v>3</v>
      </c>
      <c r="D103" s="146">
        <v>0</v>
      </c>
      <c r="E103" s="146">
        <v>0</v>
      </c>
      <c r="F103" s="146">
        <v>2</v>
      </c>
      <c r="G103" s="146" t="s">
        <v>1133</v>
      </c>
      <c r="H103" s="146" t="s">
        <v>41</v>
      </c>
      <c r="I103" s="146" t="s">
        <v>1242</v>
      </c>
      <c r="J103" s="146">
        <v>2</v>
      </c>
      <c r="K103" s="146">
        <v>1</v>
      </c>
      <c r="L103" s="146">
        <v>2</v>
      </c>
      <c r="M103" s="146">
        <v>2</v>
      </c>
      <c r="N103" s="146">
        <v>2</v>
      </c>
      <c r="O103" s="146">
        <v>2</v>
      </c>
      <c r="P103" s="146">
        <v>2</v>
      </c>
      <c r="Q103" s="146">
        <v>2</v>
      </c>
      <c r="R103" s="146">
        <v>2</v>
      </c>
      <c r="S103" s="146">
        <v>2</v>
      </c>
      <c r="T103" s="146">
        <v>2</v>
      </c>
      <c r="U103" s="146">
        <v>2</v>
      </c>
      <c r="V103" s="146">
        <v>1</v>
      </c>
      <c r="W103" s="146">
        <v>1</v>
      </c>
      <c r="X103" s="146">
        <v>2</v>
      </c>
      <c r="Y103" s="146" t="s">
        <v>1136</v>
      </c>
      <c r="Z103" s="146" t="s">
        <v>41</v>
      </c>
      <c r="AA103" s="196"/>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3"/>
      <c r="BR103" s="83"/>
      <c r="BS103" s="83"/>
      <c r="BT103" s="83"/>
      <c r="BU103" s="83"/>
      <c r="BV103" s="83"/>
      <c r="BW103" s="83"/>
      <c r="BX103" s="83"/>
      <c r="BY103" s="83"/>
      <c r="BZ103" s="83"/>
      <c r="CA103" s="83"/>
      <c r="CB103" s="83"/>
      <c r="CC103" s="83"/>
      <c r="CD103" s="83"/>
      <c r="CE103" s="83"/>
      <c r="CF103" s="83"/>
      <c r="CG103" s="83"/>
      <c r="CH103" s="83"/>
      <c r="CI103" s="83"/>
      <c r="CJ103" s="83"/>
      <c r="CK103" s="83"/>
      <c r="CL103" s="83"/>
      <c r="CM103" s="83"/>
      <c r="CN103" s="83"/>
      <c r="CO103" s="83"/>
      <c r="CP103" s="83"/>
      <c r="CQ103" s="83"/>
      <c r="CR103" s="83"/>
      <c r="CS103" s="83"/>
      <c r="CT103" s="83"/>
      <c r="CU103" s="83"/>
      <c r="CV103" s="83"/>
      <c r="CW103" s="83"/>
      <c r="CX103" s="83"/>
      <c r="CY103" s="83"/>
      <c r="CZ103" s="83"/>
      <c r="DA103" s="83"/>
      <c r="DB103" s="83"/>
      <c r="DC103" s="83"/>
      <c r="DD103" s="83"/>
      <c r="DE103" s="83"/>
      <c r="DF103" s="83"/>
      <c r="DG103" s="83"/>
      <c r="DH103" s="83"/>
      <c r="DI103" s="83"/>
      <c r="DJ103" s="83"/>
      <c r="DK103" s="83"/>
      <c r="DL103" s="83"/>
      <c r="DM103" s="83"/>
      <c r="DN103" s="83"/>
      <c r="DO103" s="83"/>
      <c r="DP103" s="83"/>
      <c r="DQ103" s="83"/>
      <c r="DR103" s="83"/>
      <c r="DS103" s="83"/>
      <c r="DT103" s="83"/>
      <c r="DU103" s="83"/>
      <c r="DV103" s="83"/>
      <c r="DW103" s="83"/>
      <c r="DX103" s="83"/>
      <c r="DY103" s="83"/>
      <c r="DZ103" s="83"/>
      <c r="EA103" s="83"/>
      <c r="EB103" s="83"/>
      <c r="EC103" s="83"/>
      <c r="ED103" s="83"/>
      <c r="EE103" s="83"/>
      <c r="EF103" s="83"/>
      <c r="EG103" s="83"/>
      <c r="EH103" s="83"/>
      <c r="EI103" s="83"/>
      <c r="EJ103" s="83"/>
      <c r="EK103" s="83"/>
      <c r="EL103" s="83"/>
      <c r="EM103" s="83"/>
      <c r="EN103" s="83"/>
      <c r="EO103" s="83"/>
      <c r="EP103" s="83"/>
      <c r="EQ103" s="83"/>
      <c r="ER103" s="83"/>
      <c r="ES103" s="83"/>
      <c r="ET103" s="83"/>
      <c r="EU103" s="83"/>
      <c r="EV103" s="83"/>
      <c r="EW103" s="83"/>
      <c r="EX103" s="83"/>
      <c r="EY103" s="83"/>
      <c r="EZ103" s="83"/>
      <c r="FA103" s="83"/>
      <c r="FB103" s="83"/>
      <c r="FC103" s="83"/>
      <c r="FD103" s="83"/>
      <c r="FE103" s="83"/>
      <c r="FF103" s="83"/>
      <c r="FG103" s="83"/>
      <c r="FH103" s="83"/>
      <c r="FI103" s="83"/>
      <c r="FJ103" s="83"/>
      <c r="FK103" s="83"/>
      <c r="FL103" s="83"/>
      <c r="FM103" s="83"/>
      <c r="FN103" s="83"/>
      <c r="FO103" s="83"/>
      <c r="FP103" s="83"/>
      <c r="FQ103" s="83"/>
      <c r="FR103" s="83"/>
      <c r="FS103" s="83"/>
      <c r="FT103" s="83"/>
      <c r="FU103" s="83"/>
      <c r="FV103" s="83"/>
      <c r="FW103" s="83"/>
      <c r="FX103" s="83"/>
      <c r="FY103" s="83"/>
      <c r="FZ103" s="83"/>
      <c r="GA103" s="83"/>
      <c r="GB103" s="83"/>
      <c r="GC103" s="83"/>
      <c r="GD103" s="83"/>
      <c r="GE103" s="83"/>
      <c r="GF103" s="83"/>
      <c r="GG103" s="83"/>
      <c r="GH103" s="83"/>
      <c r="GI103" s="83"/>
      <c r="GJ103" s="83"/>
      <c r="GK103" s="83"/>
      <c r="GL103" s="83"/>
      <c r="GM103" s="83"/>
      <c r="GN103" s="83"/>
      <c r="GO103" s="83"/>
      <c r="GP103" s="83"/>
      <c r="GQ103" s="83"/>
      <c r="GR103" s="83"/>
      <c r="GS103" s="83"/>
      <c r="GT103" s="83"/>
      <c r="GU103" s="83"/>
      <c r="GV103" s="83"/>
      <c r="GW103" s="83"/>
      <c r="GX103" s="83"/>
      <c r="GY103" s="83"/>
      <c r="GZ103" s="83"/>
      <c r="HA103" s="83"/>
      <c r="HB103" s="83"/>
      <c r="HC103" s="83"/>
      <c r="HD103" s="83"/>
      <c r="HE103" s="83"/>
      <c r="HF103" s="83"/>
      <c r="HG103" s="83"/>
      <c r="HH103" s="83"/>
      <c r="HI103" s="83"/>
      <c r="HJ103" s="83"/>
      <c r="HK103" s="83"/>
      <c r="HL103" s="83"/>
      <c r="HM103" s="83"/>
      <c r="HN103" s="83"/>
      <c r="HO103" s="83"/>
      <c r="HP103" s="83"/>
      <c r="HQ103" s="83"/>
      <c r="HR103" s="83"/>
      <c r="HS103" s="83"/>
      <c r="HT103" s="83"/>
      <c r="HU103" s="83"/>
      <c r="HV103" s="83"/>
      <c r="HW103" s="83"/>
      <c r="HX103" s="83"/>
      <c r="HY103" s="83"/>
      <c r="HZ103" s="83"/>
      <c r="IA103" s="83"/>
      <c r="IB103" s="83"/>
      <c r="IC103" s="83"/>
      <c r="ID103" s="83"/>
      <c r="IE103" s="83"/>
      <c r="IF103" s="83"/>
      <c r="IG103" s="83"/>
      <c r="IH103" s="83"/>
      <c r="II103" s="83"/>
      <c r="IJ103" s="83"/>
      <c r="IK103" s="83"/>
      <c r="IL103" s="83"/>
      <c r="IM103" s="83"/>
      <c r="IN103" s="83"/>
      <c r="IO103" s="83"/>
      <c r="IP103" s="83"/>
      <c r="IQ103" s="83"/>
      <c r="IR103" s="83"/>
      <c r="IS103" s="83"/>
      <c r="IT103" s="83"/>
      <c r="IU103" s="83"/>
      <c r="IV103" s="83"/>
      <c r="IW103" s="83"/>
      <c r="IX103" s="83"/>
      <c r="IY103" s="83"/>
      <c r="IZ103" s="83"/>
      <c r="JA103" s="83"/>
      <c r="JB103" s="83"/>
      <c r="JC103" s="83"/>
      <c r="JD103" s="83"/>
      <c r="JE103" s="83"/>
      <c r="JF103" s="83"/>
      <c r="JG103" s="83"/>
    </row>
    <row r="104" spans="1:267" x14ac:dyDescent="0.2">
      <c r="A104" s="79">
        <f>'All data'!A104</f>
        <v>307</v>
      </c>
      <c r="B104" s="18">
        <v>2</v>
      </c>
      <c r="C104" s="18">
        <v>3</v>
      </c>
      <c r="D104" s="18">
        <v>0</v>
      </c>
      <c r="E104" s="18">
        <v>1</v>
      </c>
      <c r="F104" s="18">
        <v>1.5</v>
      </c>
      <c r="G104" s="18" t="s">
        <v>1133</v>
      </c>
      <c r="H104" s="18" t="s">
        <v>43</v>
      </c>
      <c r="I104" s="18" t="s">
        <v>1242</v>
      </c>
      <c r="J104" s="18">
        <v>2</v>
      </c>
      <c r="K104" s="18">
        <v>1</v>
      </c>
      <c r="L104" s="18">
        <v>2</v>
      </c>
      <c r="M104" s="79">
        <v>2</v>
      </c>
      <c r="N104" s="18">
        <v>2</v>
      </c>
      <c r="O104" s="18">
        <v>2</v>
      </c>
      <c r="P104" s="18">
        <v>3</v>
      </c>
      <c r="Q104" s="18">
        <v>2</v>
      </c>
      <c r="R104" s="18">
        <v>2</v>
      </c>
      <c r="S104" s="18">
        <v>2</v>
      </c>
      <c r="T104" s="18">
        <v>2</v>
      </c>
      <c r="U104" s="18">
        <v>2</v>
      </c>
      <c r="V104" s="18">
        <v>1</v>
      </c>
      <c r="W104" s="18">
        <v>2</v>
      </c>
      <c r="X104" s="18">
        <v>2</v>
      </c>
      <c r="Y104" s="18" t="s">
        <v>41</v>
      </c>
      <c r="Z104" s="18" t="s">
        <v>41</v>
      </c>
      <c r="AA104" s="196"/>
      <c r="AB104" s="83"/>
      <c r="AC104" s="83"/>
      <c r="AD104" s="83"/>
      <c r="AE104" s="83"/>
      <c r="AF104" s="83"/>
      <c r="AG104" s="83"/>
      <c r="AH104" s="83"/>
      <c r="AI104" s="83"/>
      <c r="AJ104" s="83"/>
      <c r="AK104" s="83"/>
      <c r="AL104" s="83"/>
    </row>
    <row r="105" spans="1:267" s="151" customFormat="1" x14ac:dyDescent="0.2">
      <c r="A105" s="146">
        <f>'All data'!A105</f>
        <v>315</v>
      </c>
      <c r="B105" s="146">
        <v>2</v>
      </c>
      <c r="C105" s="146">
        <v>3</v>
      </c>
      <c r="D105" s="146">
        <v>0</v>
      </c>
      <c r="E105" s="146">
        <v>0</v>
      </c>
      <c r="F105" s="146">
        <v>2</v>
      </c>
      <c r="G105" s="146" t="s">
        <v>1133</v>
      </c>
      <c r="H105" s="146" t="s">
        <v>43</v>
      </c>
      <c r="I105" s="146" t="s">
        <v>1242</v>
      </c>
      <c r="J105" s="146">
        <v>2</v>
      </c>
      <c r="K105" s="146">
        <v>1</v>
      </c>
      <c r="L105" s="146">
        <v>2</v>
      </c>
      <c r="M105" s="146">
        <v>2</v>
      </c>
      <c r="N105" s="146">
        <v>2</v>
      </c>
      <c r="O105" s="146">
        <v>2</v>
      </c>
      <c r="P105" s="146">
        <v>3</v>
      </c>
      <c r="Q105" s="146">
        <v>2</v>
      </c>
      <c r="R105" s="146">
        <v>2</v>
      </c>
      <c r="S105" s="146">
        <v>2</v>
      </c>
      <c r="T105" s="146">
        <v>2</v>
      </c>
      <c r="U105" s="146">
        <v>2</v>
      </c>
      <c r="V105" s="146">
        <v>1</v>
      </c>
      <c r="W105" s="146">
        <v>1</v>
      </c>
      <c r="X105" s="146">
        <v>2</v>
      </c>
      <c r="Y105" s="146" t="s">
        <v>41</v>
      </c>
      <c r="Z105" s="146" t="s">
        <v>41</v>
      </c>
      <c r="AA105" s="196"/>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3"/>
      <c r="BR105" s="83"/>
      <c r="BS105" s="83"/>
      <c r="BT105" s="83"/>
      <c r="BU105" s="83"/>
      <c r="BV105" s="83"/>
      <c r="BW105" s="83"/>
      <c r="BX105" s="83"/>
      <c r="BY105" s="83"/>
      <c r="BZ105" s="83"/>
      <c r="CA105" s="83"/>
      <c r="CB105" s="83"/>
      <c r="CC105" s="83"/>
      <c r="CD105" s="83"/>
      <c r="CE105" s="83"/>
      <c r="CF105" s="83"/>
      <c r="CG105" s="83"/>
      <c r="CH105" s="83"/>
      <c r="CI105" s="83"/>
      <c r="CJ105" s="83"/>
      <c r="CK105" s="83"/>
      <c r="CL105" s="83"/>
      <c r="CM105" s="83"/>
      <c r="CN105" s="83"/>
      <c r="CO105" s="83"/>
      <c r="CP105" s="83"/>
      <c r="CQ105" s="83"/>
      <c r="CR105" s="83"/>
      <c r="CS105" s="83"/>
      <c r="CT105" s="83"/>
      <c r="CU105" s="83"/>
      <c r="CV105" s="83"/>
      <c r="CW105" s="83"/>
      <c r="CX105" s="83"/>
      <c r="CY105" s="83"/>
      <c r="CZ105" s="83"/>
      <c r="DA105" s="83"/>
      <c r="DB105" s="83"/>
      <c r="DC105" s="83"/>
      <c r="DD105" s="83"/>
      <c r="DE105" s="83"/>
      <c r="DF105" s="83"/>
      <c r="DG105" s="83"/>
      <c r="DH105" s="83"/>
      <c r="DI105" s="83"/>
      <c r="DJ105" s="83"/>
      <c r="DK105" s="83"/>
      <c r="DL105" s="83"/>
      <c r="DM105" s="83"/>
      <c r="DN105" s="83"/>
      <c r="DO105" s="83"/>
      <c r="DP105" s="83"/>
      <c r="DQ105" s="83"/>
      <c r="DR105" s="83"/>
      <c r="DS105" s="83"/>
      <c r="DT105" s="83"/>
      <c r="DU105" s="83"/>
      <c r="DV105" s="83"/>
      <c r="DW105" s="83"/>
      <c r="DX105" s="83"/>
      <c r="DY105" s="83"/>
      <c r="DZ105" s="83"/>
      <c r="EA105" s="83"/>
      <c r="EB105" s="83"/>
      <c r="EC105" s="83"/>
      <c r="ED105" s="83"/>
      <c r="EE105" s="83"/>
      <c r="EF105" s="83"/>
      <c r="EG105" s="83"/>
      <c r="EH105" s="83"/>
      <c r="EI105" s="83"/>
      <c r="EJ105" s="83"/>
      <c r="EK105" s="83"/>
      <c r="EL105" s="83"/>
      <c r="EM105" s="83"/>
      <c r="EN105" s="83"/>
      <c r="EO105" s="83"/>
      <c r="EP105" s="83"/>
      <c r="EQ105" s="83"/>
      <c r="ER105" s="83"/>
      <c r="ES105" s="83"/>
      <c r="ET105" s="83"/>
      <c r="EU105" s="83"/>
      <c r="EV105" s="83"/>
      <c r="EW105" s="83"/>
      <c r="EX105" s="83"/>
      <c r="EY105" s="83"/>
      <c r="EZ105" s="83"/>
      <c r="FA105" s="83"/>
      <c r="FB105" s="83"/>
      <c r="FC105" s="83"/>
      <c r="FD105" s="83"/>
      <c r="FE105" s="83"/>
      <c r="FF105" s="83"/>
      <c r="FG105" s="83"/>
      <c r="FH105" s="83"/>
      <c r="FI105" s="83"/>
      <c r="FJ105" s="83"/>
      <c r="FK105" s="83"/>
      <c r="FL105" s="83"/>
      <c r="FM105" s="83"/>
      <c r="FN105" s="83"/>
      <c r="FO105" s="83"/>
      <c r="FP105" s="83"/>
      <c r="FQ105" s="83"/>
      <c r="FR105" s="83"/>
      <c r="FS105" s="83"/>
      <c r="FT105" s="83"/>
      <c r="FU105" s="83"/>
      <c r="FV105" s="83"/>
      <c r="FW105" s="83"/>
      <c r="FX105" s="83"/>
      <c r="FY105" s="83"/>
      <c r="FZ105" s="83"/>
      <c r="GA105" s="83"/>
      <c r="GB105" s="83"/>
      <c r="GC105" s="83"/>
      <c r="GD105" s="83"/>
      <c r="GE105" s="83"/>
      <c r="GF105" s="83"/>
      <c r="GG105" s="83"/>
      <c r="GH105" s="83"/>
      <c r="GI105" s="83"/>
      <c r="GJ105" s="83"/>
      <c r="GK105" s="83"/>
      <c r="GL105" s="83"/>
      <c r="GM105" s="83"/>
      <c r="GN105" s="83"/>
      <c r="GO105" s="83"/>
      <c r="GP105" s="83"/>
      <c r="GQ105" s="83"/>
      <c r="GR105" s="83"/>
      <c r="GS105" s="83"/>
      <c r="GT105" s="83"/>
      <c r="GU105" s="83"/>
      <c r="GV105" s="83"/>
      <c r="GW105" s="83"/>
      <c r="GX105" s="83"/>
      <c r="GY105" s="83"/>
      <c r="GZ105" s="83"/>
      <c r="HA105" s="83"/>
      <c r="HB105" s="83"/>
      <c r="HC105" s="83"/>
      <c r="HD105" s="83"/>
      <c r="HE105" s="83"/>
      <c r="HF105" s="83"/>
      <c r="HG105" s="83"/>
      <c r="HH105" s="83"/>
      <c r="HI105" s="83"/>
      <c r="HJ105" s="83"/>
      <c r="HK105" s="83"/>
      <c r="HL105" s="83"/>
      <c r="HM105" s="83"/>
      <c r="HN105" s="83"/>
      <c r="HO105" s="83"/>
      <c r="HP105" s="83"/>
      <c r="HQ105" s="83"/>
      <c r="HR105" s="83"/>
      <c r="HS105" s="83"/>
      <c r="HT105" s="83"/>
      <c r="HU105" s="83"/>
      <c r="HV105" s="83"/>
      <c r="HW105" s="83"/>
      <c r="HX105" s="83"/>
      <c r="HY105" s="83"/>
      <c r="HZ105" s="83"/>
      <c r="IA105" s="83"/>
      <c r="IB105" s="83"/>
      <c r="IC105" s="83"/>
      <c r="ID105" s="83"/>
      <c r="IE105" s="83"/>
      <c r="IF105" s="83"/>
      <c r="IG105" s="83"/>
      <c r="IH105" s="83"/>
      <c r="II105" s="83"/>
      <c r="IJ105" s="83"/>
      <c r="IK105" s="83"/>
      <c r="IL105" s="83"/>
      <c r="IM105" s="83"/>
      <c r="IN105" s="83"/>
      <c r="IO105" s="83"/>
      <c r="IP105" s="83"/>
      <c r="IQ105" s="83"/>
      <c r="IR105" s="83"/>
      <c r="IS105" s="83"/>
      <c r="IT105" s="83"/>
      <c r="IU105" s="83"/>
      <c r="IV105" s="83"/>
      <c r="IW105" s="83"/>
      <c r="IX105" s="83"/>
      <c r="IY105" s="83"/>
      <c r="IZ105" s="83"/>
      <c r="JA105" s="83"/>
      <c r="JB105" s="83"/>
      <c r="JC105" s="83"/>
      <c r="JD105" s="83"/>
      <c r="JE105" s="83"/>
      <c r="JF105" s="83"/>
      <c r="JG105" s="83"/>
    </row>
    <row r="106" spans="1:267" x14ac:dyDescent="0.2">
      <c r="A106" s="79">
        <f>'All data'!A106</f>
        <v>318</v>
      </c>
      <c r="B106" s="18">
        <v>2</v>
      </c>
      <c r="C106" s="18">
        <v>3</v>
      </c>
      <c r="D106" s="18">
        <v>0</v>
      </c>
      <c r="E106" s="18">
        <v>0</v>
      </c>
      <c r="F106" s="18">
        <v>2</v>
      </c>
      <c r="G106" s="18" t="s">
        <v>1133</v>
      </c>
      <c r="H106" s="18" t="s">
        <v>43</v>
      </c>
      <c r="I106" s="18" t="s">
        <v>1242</v>
      </c>
      <c r="J106" s="18">
        <v>2</v>
      </c>
      <c r="K106" s="18">
        <v>1</v>
      </c>
      <c r="L106" s="18">
        <v>2</v>
      </c>
      <c r="M106" s="79">
        <v>2</v>
      </c>
      <c r="N106" s="18">
        <v>2</v>
      </c>
      <c r="O106" s="18">
        <v>2</v>
      </c>
      <c r="P106" s="18">
        <v>3</v>
      </c>
      <c r="Q106" s="18">
        <v>2</v>
      </c>
      <c r="R106" s="18">
        <v>2</v>
      </c>
      <c r="S106" s="18">
        <v>2</v>
      </c>
      <c r="T106" s="18">
        <v>2</v>
      </c>
      <c r="U106" s="18">
        <v>2</v>
      </c>
      <c r="V106" s="18">
        <v>1</v>
      </c>
      <c r="W106" s="18">
        <v>2</v>
      </c>
      <c r="X106" s="18">
        <v>2</v>
      </c>
      <c r="Y106" s="18" t="s">
        <v>41</v>
      </c>
      <c r="Z106" s="18" t="s">
        <v>41</v>
      </c>
      <c r="AA106" s="196"/>
      <c r="AB106" s="83"/>
      <c r="AC106" s="83"/>
      <c r="AD106" s="83"/>
      <c r="AE106" s="83"/>
      <c r="AF106" s="83"/>
      <c r="AG106" s="83"/>
      <c r="AH106" s="83"/>
      <c r="AI106" s="83"/>
      <c r="AJ106" s="83"/>
      <c r="AK106" s="83"/>
      <c r="AL106" s="83"/>
    </row>
    <row r="107" spans="1:267" s="151" customFormat="1" x14ac:dyDescent="0.2">
      <c r="A107" s="146">
        <f>'All data'!A107</f>
        <v>321</v>
      </c>
      <c r="B107" s="146">
        <v>2</v>
      </c>
      <c r="C107" s="146">
        <v>3</v>
      </c>
      <c r="D107" s="146">
        <v>0</v>
      </c>
      <c r="E107" s="146">
        <v>0</v>
      </c>
      <c r="F107" s="146">
        <v>2</v>
      </c>
      <c r="G107" s="146">
        <v>3</v>
      </c>
      <c r="H107" s="146" t="s">
        <v>43</v>
      </c>
      <c r="I107" s="146" t="s">
        <v>1242</v>
      </c>
      <c r="J107" s="146">
        <v>2</v>
      </c>
      <c r="K107" s="146">
        <v>1</v>
      </c>
      <c r="L107" s="146">
        <v>2</v>
      </c>
      <c r="M107" s="146">
        <v>2</v>
      </c>
      <c r="N107" s="146">
        <v>2</v>
      </c>
      <c r="O107" s="146">
        <v>2</v>
      </c>
      <c r="P107" s="146">
        <v>3</v>
      </c>
      <c r="Q107" s="146">
        <v>2</v>
      </c>
      <c r="R107" s="146">
        <v>2</v>
      </c>
      <c r="S107" s="146">
        <v>1</v>
      </c>
      <c r="T107" s="146">
        <v>2</v>
      </c>
      <c r="U107" s="146">
        <v>2</v>
      </c>
      <c r="V107" s="146">
        <v>1</v>
      </c>
      <c r="W107" s="146">
        <v>2</v>
      </c>
      <c r="X107" s="146">
        <v>1</v>
      </c>
      <c r="Y107" s="146" t="s">
        <v>41</v>
      </c>
      <c r="Z107" s="146" t="s">
        <v>41</v>
      </c>
      <c r="AA107" s="196"/>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c r="BL107" s="83"/>
      <c r="BM107" s="83"/>
      <c r="BN107" s="83"/>
      <c r="BO107" s="83"/>
      <c r="BP107" s="83"/>
      <c r="BQ107" s="83"/>
      <c r="BR107" s="83"/>
      <c r="BS107" s="83"/>
      <c r="BT107" s="83"/>
      <c r="BU107" s="83"/>
      <c r="BV107" s="83"/>
      <c r="BW107" s="83"/>
      <c r="BX107" s="83"/>
      <c r="BY107" s="83"/>
      <c r="BZ107" s="83"/>
      <c r="CA107" s="83"/>
      <c r="CB107" s="83"/>
      <c r="CC107" s="83"/>
      <c r="CD107" s="83"/>
      <c r="CE107" s="83"/>
      <c r="CF107" s="83"/>
      <c r="CG107" s="83"/>
      <c r="CH107" s="83"/>
      <c r="CI107" s="83"/>
      <c r="CJ107" s="83"/>
      <c r="CK107" s="83"/>
      <c r="CL107" s="83"/>
      <c r="CM107" s="83"/>
      <c r="CN107" s="83"/>
      <c r="CO107" s="83"/>
      <c r="CP107" s="83"/>
      <c r="CQ107" s="83"/>
      <c r="CR107" s="83"/>
      <c r="CS107" s="83"/>
      <c r="CT107" s="83"/>
      <c r="CU107" s="83"/>
      <c r="CV107" s="83"/>
      <c r="CW107" s="83"/>
      <c r="CX107" s="83"/>
      <c r="CY107" s="83"/>
      <c r="CZ107" s="83"/>
      <c r="DA107" s="83"/>
      <c r="DB107" s="83"/>
      <c r="DC107" s="83"/>
      <c r="DD107" s="83"/>
      <c r="DE107" s="83"/>
      <c r="DF107" s="83"/>
      <c r="DG107" s="83"/>
      <c r="DH107" s="83"/>
      <c r="DI107" s="83"/>
      <c r="DJ107" s="83"/>
      <c r="DK107" s="83"/>
      <c r="DL107" s="83"/>
      <c r="DM107" s="83"/>
      <c r="DN107" s="83"/>
      <c r="DO107" s="83"/>
      <c r="DP107" s="83"/>
      <c r="DQ107" s="83"/>
      <c r="DR107" s="83"/>
      <c r="DS107" s="83"/>
      <c r="DT107" s="83"/>
      <c r="DU107" s="83"/>
      <c r="DV107" s="83"/>
      <c r="DW107" s="83"/>
      <c r="DX107" s="83"/>
      <c r="DY107" s="83"/>
      <c r="DZ107" s="83"/>
      <c r="EA107" s="83"/>
      <c r="EB107" s="83"/>
      <c r="EC107" s="83"/>
      <c r="ED107" s="83"/>
      <c r="EE107" s="83"/>
      <c r="EF107" s="83"/>
      <c r="EG107" s="83"/>
      <c r="EH107" s="83"/>
      <c r="EI107" s="83"/>
      <c r="EJ107" s="83"/>
      <c r="EK107" s="83"/>
      <c r="EL107" s="83"/>
      <c r="EM107" s="83"/>
      <c r="EN107" s="83"/>
      <c r="EO107" s="83"/>
      <c r="EP107" s="83"/>
      <c r="EQ107" s="83"/>
      <c r="ER107" s="83"/>
      <c r="ES107" s="83"/>
      <c r="ET107" s="83"/>
      <c r="EU107" s="83"/>
      <c r="EV107" s="83"/>
      <c r="EW107" s="83"/>
      <c r="EX107" s="83"/>
      <c r="EY107" s="83"/>
      <c r="EZ107" s="83"/>
      <c r="FA107" s="83"/>
      <c r="FB107" s="83"/>
      <c r="FC107" s="83"/>
      <c r="FD107" s="83"/>
      <c r="FE107" s="83"/>
      <c r="FF107" s="83"/>
      <c r="FG107" s="83"/>
      <c r="FH107" s="83"/>
      <c r="FI107" s="83"/>
      <c r="FJ107" s="83"/>
      <c r="FK107" s="83"/>
      <c r="FL107" s="83"/>
      <c r="FM107" s="83"/>
      <c r="FN107" s="83"/>
      <c r="FO107" s="83"/>
      <c r="FP107" s="83"/>
      <c r="FQ107" s="83"/>
      <c r="FR107" s="83"/>
      <c r="FS107" s="83"/>
      <c r="FT107" s="83"/>
      <c r="FU107" s="83"/>
      <c r="FV107" s="83"/>
      <c r="FW107" s="83"/>
      <c r="FX107" s="83"/>
      <c r="FY107" s="83"/>
      <c r="FZ107" s="83"/>
      <c r="GA107" s="83"/>
      <c r="GB107" s="83"/>
      <c r="GC107" s="83"/>
      <c r="GD107" s="83"/>
      <c r="GE107" s="83"/>
      <c r="GF107" s="83"/>
      <c r="GG107" s="83"/>
      <c r="GH107" s="83"/>
      <c r="GI107" s="83"/>
      <c r="GJ107" s="83"/>
      <c r="GK107" s="83"/>
      <c r="GL107" s="83"/>
      <c r="GM107" s="83"/>
      <c r="GN107" s="83"/>
      <c r="GO107" s="83"/>
      <c r="GP107" s="83"/>
      <c r="GQ107" s="83"/>
      <c r="GR107" s="83"/>
      <c r="GS107" s="83"/>
      <c r="GT107" s="83"/>
      <c r="GU107" s="83"/>
      <c r="GV107" s="83"/>
      <c r="GW107" s="83"/>
      <c r="GX107" s="83"/>
      <c r="GY107" s="83"/>
      <c r="GZ107" s="83"/>
      <c r="HA107" s="83"/>
      <c r="HB107" s="83"/>
      <c r="HC107" s="83"/>
      <c r="HD107" s="83"/>
      <c r="HE107" s="83"/>
      <c r="HF107" s="83"/>
      <c r="HG107" s="83"/>
      <c r="HH107" s="83"/>
      <c r="HI107" s="83"/>
      <c r="HJ107" s="83"/>
      <c r="HK107" s="83"/>
      <c r="HL107" s="83"/>
      <c r="HM107" s="83"/>
      <c r="HN107" s="83"/>
      <c r="HO107" s="83"/>
      <c r="HP107" s="83"/>
      <c r="HQ107" s="83"/>
      <c r="HR107" s="83"/>
      <c r="HS107" s="83"/>
      <c r="HT107" s="83"/>
      <c r="HU107" s="83"/>
      <c r="HV107" s="83"/>
      <c r="HW107" s="83"/>
      <c r="HX107" s="83"/>
      <c r="HY107" s="83"/>
      <c r="HZ107" s="83"/>
      <c r="IA107" s="83"/>
      <c r="IB107" s="83"/>
      <c r="IC107" s="83"/>
      <c r="ID107" s="83"/>
      <c r="IE107" s="83"/>
      <c r="IF107" s="83"/>
      <c r="IG107" s="83"/>
      <c r="IH107" s="83"/>
      <c r="II107" s="83"/>
      <c r="IJ107" s="83"/>
      <c r="IK107" s="83"/>
      <c r="IL107" s="83"/>
      <c r="IM107" s="83"/>
      <c r="IN107" s="83"/>
      <c r="IO107" s="83"/>
      <c r="IP107" s="83"/>
      <c r="IQ107" s="83"/>
      <c r="IR107" s="83"/>
      <c r="IS107" s="83"/>
      <c r="IT107" s="83"/>
      <c r="IU107" s="83"/>
      <c r="IV107" s="83"/>
      <c r="IW107" s="83"/>
      <c r="IX107" s="83"/>
      <c r="IY107" s="83"/>
      <c r="IZ107" s="83"/>
      <c r="JA107" s="83"/>
      <c r="JB107" s="83"/>
      <c r="JC107" s="83"/>
      <c r="JD107" s="83"/>
      <c r="JE107" s="83"/>
      <c r="JF107" s="83"/>
      <c r="JG107" s="83"/>
    </row>
    <row r="108" spans="1:267" x14ac:dyDescent="0.2">
      <c r="A108" s="79">
        <f>'All data'!A108</f>
        <v>328</v>
      </c>
      <c r="B108" s="18"/>
      <c r="C108" s="79"/>
      <c r="D108" s="18"/>
      <c r="E108" s="18"/>
      <c r="F108" s="18"/>
      <c r="G108" s="79"/>
      <c r="H108" s="18"/>
      <c r="I108" s="18"/>
      <c r="J108" s="18"/>
      <c r="K108" s="18"/>
      <c r="L108" s="18"/>
      <c r="M108" s="18"/>
      <c r="N108" s="18"/>
      <c r="O108" s="18"/>
      <c r="P108" s="18"/>
      <c r="Q108" s="79"/>
      <c r="R108" s="18"/>
      <c r="S108" s="18"/>
      <c r="T108" s="18"/>
      <c r="U108" s="18"/>
      <c r="V108" s="18"/>
      <c r="W108" s="18"/>
      <c r="X108" s="79"/>
      <c r="Y108" s="79"/>
      <c r="Z108" s="18"/>
      <c r="AA108" s="196"/>
      <c r="AB108" s="83"/>
      <c r="AC108" s="83"/>
      <c r="AD108" s="83"/>
      <c r="AE108" s="83"/>
      <c r="AF108" s="83"/>
      <c r="AG108" s="83"/>
      <c r="AH108" s="83"/>
      <c r="AI108" s="83"/>
      <c r="AJ108" s="83"/>
      <c r="AK108" s="83"/>
      <c r="AL108" s="83"/>
    </row>
    <row r="109" spans="1:267" s="151" customFormat="1" x14ac:dyDescent="0.2">
      <c r="A109" s="146">
        <f>'All data'!A109</f>
        <v>333</v>
      </c>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96"/>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c r="HP109" s="83"/>
      <c r="HQ109" s="83"/>
      <c r="HR109" s="83"/>
      <c r="HS109" s="83"/>
      <c r="HT109" s="83"/>
      <c r="HU109" s="83"/>
      <c r="HV109" s="83"/>
      <c r="HW109" s="83"/>
      <c r="HX109" s="83"/>
      <c r="HY109" s="83"/>
      <c r="HZ109" s="83"/>
      <c r="IA109" s="83"/>
      <c r="IB109" s="83"/>
      <c r="IC109" s="83"/>
      <c r="ID109" s="83"/>
      <c r="IE109" s="83"/>
      <c r="IF109" s="83"/>
      <c r="IG109" s="83"/>
      <c r="IH109" s="83"/>
      <c r="II109" s="83"/>
      <c r="IJ109" s="83"/>
      <c r="IK109" s="83"/>
      <c r="IL109" s="83"/>
      <c r="IM109" s="83"/>
      <c r="IN109" s="83"/>
      <c r="IO109" s="83"/>
      <c r="IP109" s="83"/>
      <c r="IQ109" s="83"/>
      <c r="IR109" s="83"/>
      <c r="IS109" s="83"/>
      <c r="IT109" s="83"/>
      <c r="IU109" s="83"/>
      <c r="IV109" s="83"/>
      <c r="IW109" s="83"/>
      <c r="IX109" s="83"/>
      <c r="IY109" s="83"/>
      <c r="IZ109" s="83"/>
      <c r="JA109" s="83"/>
      <c r="JB109" s="83"/>
      <c r="JC109" s="83"/>
      <c r="JD109" s="83"/>
      <c r="JE109" s="83"/>
      <c r="JF109" s="83"/>
      <c r="JG109" s="83"/>
    </row>
    <row r="110" spans="1:267" x14ac:dyDescent="0.2">
      <c r="A110" s="79">
        <f>'All data'!A110</f>
        <v>335</v>
      </c>
      <c r="B110" s="18">
        <v>2</v>
      </c>
      <c r="C110" s="18">
        <v>3</v>
      </c>
      <c r="D110" s="18">
        <v>0</v>
      </c>
      <c r="E110" s="18">
        <v>0</v>
      </c>
      <c r="F110" s="18">
        <v>2</v>
      </c>
      <c r="G110" s="18" t="s">
        <v>1133</v>
      </c>
      <c r="H110" s="18" t="s">
        <v>43</v>
      </c>
      <c r="I110" s="18" t="s">
        <v>1242</v>
      </c>
      <c r="J110" s="18">
        <v>2</v>
      </c>
      <c r="K110" s="18">
        <v>1.5</v>
      </c>
      <c r="L110" s="18">
        <v>2</v>
      </c>
      <c r="M110" s="79">
        <v>2</v>
      </c>
      <c r="N110" s="18">
        <v>2</v>
      </c>
      <c r="O110" s="18">
        <v>2</v>
      </c>
      <c r="P110" s="18">
        <v>3</v>
      </c>
      <c r="Q110" s="18">
        <v>2</v>
      </c>
      <c r="R110" s="18">
        <v>2</v>
      </c>
      <c r="S110" s="18">
        <v>2</v>
      </c>
      <c r="T110" s="18">
        <v>2</v>
      </c>
      <c r="U110" s="18">
        <v>2</v>
      </c>
      <c r="V110" s="18">
        <v>1.5</v>
      </c>
      <c r="W110" s="18">
        <v>1.5</v>
      </c>
      <c r="X110" s="18">
        <v>2</v>
      </c>
      <c r="Y110" s="18" t="s">
        <v>41</v>
      </c>
      <c r="Z110" s="18" t="s">
        <v>1139</v>
      </c>
      <c r="AA110" s="196"/>
      <c r="AB110" s="83"/>
      <c r="AC110" s="83"/>
      <c r="AD110" s="83"/>
      <c r="AE110" s="83"/>
      <c r="AF110" s="83"/>
      <c r="AG110" s="83"/>
      <c r="AH110" s="83"/>
      <c r="AI110" s="83"/>
      <c r="AJ110" s="83"/>
      <c r="AK110" s="83"/>
      <c r="AL110" s="83"/>
    </row>
    <row r="111" spans="1:267" s="151" customFormat="1" x14ac:dyDescent="0.2">
      <c r="A111" s="146">
        <f>'All data'!A111</f>
        <v>341</v>
      </c>
      <c r="B111" s="146"/>
      <c r="C111" s="14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96"/>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3"/>
      <c r="BR111" s="83"/>
      <c r="BS111" s="83"/>
      <c r="BT111" s="83"/>
      <c r="BU111" s="83"/>
      <c r="BV111" s="83"/>
      <c r="BW111" s="83"/>
      <c r="BX111" s="83"/>
      <c r="BY111" s="83"/>
      <c r="BZ111" s="83"/>
      <c r="CA111" s="83"/>
      <c r="CB111" s="83"/>
      <c r="CC111" s="83"/>
      <c r="CD111" s="83"/>
      <c r="CE111" s="83"/>
      <c r="CF111" s="83"/>
      <c r="CG111" s="83"/>
      <c r="CH111" s="83"/>
      <c r="CI111" s="83"/>
      <c r="CJ111" s="83"/>
      <c r="CK111" s="83"/>
      <c r="CL111" s="83"/>
      <c r="CM111" s="83"/>
      <c r="CN111" s="83"/>
      <c r="CO111" s="83"/>
      <c r="CP111" s="83"/>
      <c r="CQ111" s="83"/>
      <c r="CR111" s="83"/>
      <c r="CS111" s="83"/>
      <c r="CT111" s="83"/>
      <c r="CU111" s="83"/>
      <c r="CV111" s="83"/>
      <c r="CW111" s="83"/>
      <c r="CX111" s="83"/>
      <c r="CY111" s="83"/>
      <c r="CZ111" s="83"/>
      <c r="DA111" s="83"/>
      <c r="DB111" s="83"/>
      <c r="DC111" s="83"/>
      <c r="DD111" s="83"/>
      <c r="DE111" s="83"/>
      <c r="DF111" s="83"/>
      <c r="DG111" s="83"/>
      <c r="DH111" s="83"/>
      <c r="DI111" s="83"/>
      <c r="DJ111" s="83"/>
      <c r="DK111" s="83"/>
      <c r="DL111" s="83"/>
      <c r="DM111" s="83"/>
      <c r="DN111" s="83"/>
      <c r="DO111" s="83"/>
      <c r="DP111" s="83"/>
      <c r="DQ111" s="83"/>
      <c r="DR111" s="83"/>
      <c r="DS111" s="83"/>
      <c r="DT111" s="83"/>
      <c r="DU111" s="83"/>
      <c r="DV111" s="83"/>
      <c r="DW111" s="83"/>
      <c r="DX111" s="83"/>
      <c r="DY111" s="83"/>
      <c r="DZ111" s="83"/>
      <c r="EA111" s="83"/>
      <c r="EB111" s="83"/>
      <c r="EC111" s="83"/>
      <c r="ED111" s="83"/>
      <c r="EE111" s="83"/>
      <c r="EF111" s="83"/>
      <c r="EG111" s="83"/>
      <c r="EH111" s="83"/>
      <c r="EI111" s="83"/>
      <c r="EJ111" s="83"/>
      <c r="EK111" s="83"/>
      <c r="EL111" s="83"/>
      <c r="EM111" s="83"/>
      <c r="EN111" s="83"/>
      <c r="EO111" s="83"/>
      <c r="EP111" s="83"/>
      <c r="EQ111" s="83"/>
      <c r="ER111" s="83"/>
      <c r="ES111" s="83"/>
      <c r="ET111" s="83"/>
      <c r="EU111" s="83"/>
      <c r="EV111" s="83"/>
      <c r="EW111" s="83"/>
      <c r="EX111" s="83"/>
      <c r="EY111" s="83"/>
      <c r="EZ111" s="83"/>
      <c r="FA111" s="83"/>
      <c r="FB111" s="83"/>
      <c r="FC111" s="83"/>
      <c r="FD111" s="83"/>
      <c r="FE111" s="83"/>
      <c r="FF111" s="83"/>
      <c r="FG111" s="83"/>
      <c r="FH111" s="83"/>
      <c r="FI111" s="83"/>
      <c r="FJ111" s="83"/>
      <c r="FK111" s="83"/>
      <c r="FL111" s="83"/>
      <c r="FM111" s="83"/>
      <c r="FN111" s="83"/>
      <c r="FO111" s="83"/>
      <c r="FP111" s="83"/>
      <c r="FQ111" s="83"/>
      <c r="FR111" s="83"/>
      <c r="FS111" s="83"/>
      <c r="FT111" s="83"/>
      <c r="FU111" s="83"/>
      <c r="FV111" s="83"/>
      <c r="FW111" s="83"/>
      <c r="FX111" s="83"/>
      <c r="FY111" s="83"/>
      <c r="FZ111" s="83"/>
      <c r="GA111" s="83"/>
      <c r="GB111" s="83"/>
      <c r="GC111" s="83"/>
      <c r="GD111" s="83"/>
      <c r="GE111" s="83"/>
      <c r="GF111" s="83"/>
      <c r="GG111" s="83"/>
      <c r="GH111" s="83"/>
      <c r="GI111" s="83"/>
      <c r="GJ111" s="83"/>
      <c r="GK111" s="83"/>
      <c r="GL111" s="83"/>
      <c r="GM111" s="83"/>
      <c r="GN111" s="83"/>
      <c r="GO111" s="83"/>
      <c r="GP111" s="83"/>
      <c r="GQ111" s="83"/>
      <c r="GR111" s="83"/>
      <c r="GS111" s="83"/>
      <c r="GT111" s="83"/>
      <c r="GU111" s="83"/>
      <c r="GV111" s="83"/>
      <c r="GW111" s="83"/>
      <c r="GX111" s="83"/>
      <c r="GY111" s="83"/>
      <c r="GZ111" s="83"/>
      <c r="HA111" s="83"/>
      <c r="HB111" s="83"/>
      <c r="HC111" s="83"/>
      <c r="HD111" s="83"/>
      <c r="HE111" s="83"/>
      <c r="HF111" s="83"/>
      <c r="HG111" s="83"/>
      <c r="HH111" s="83"/>
      <c r="HI111" s="83"/>
      <c r="HJ111" s="83"/>
      <c r="HK111" s="83"/>
      <c r="HL111" s="83"/>
      <c r="HM111" s="83"/>
      <c r="HN111" s="83"/>
      <c r="HO111" s="83"/>
      <c r="HP111" s="83"/>
      <c r="HQ111" s="83"/>
      <c r="HR111" s="83"/>
      <c r="HS111" s="83"/>
      <c r="HT111" s="83"/>
      <c r="HU111" s="83"/>
      <c r="HV111" s="83"/>
      <c r="HW111" s="83"/>
      <c r="HX111" s="83"/>
      <c r="HY111" s="83"/>
      <c r="HZ111" s="83"/>
      <c r="IA111" s="83"/>
      <c r="IB111" s="83"/>
      <c r="IC111" s="83"/>
      <c r="ID111" s="83"/>
      <c r="IE111" s="83"/>
      <c r="IF111" s="83"/>
      <c r="IG111" s="83"/>
      <c r="IH111" s="83"/>
      <c r="II111" s="83"/>
      <c r="IJ111" s="83"/>
      <c r="IK111" s="83"/>
      <c r="IL111" s="83"/>
      <c r="IM111" s="83"/>
      <c r="IN111" s="83"/>
      <c r="IO111" s="83"/>
      <c r="IP111" s="83"/>
      <c r="IQ111" s="83"/>
      <c r="IR111" s="83"/>
      <c r="IS111" s="83"/>
      <c r="IT111" s="83"/>
      <c r="IU111" s="83"/>
      <c r="IV111" s="83"/>
      <c r="IW111" s="83"/>
      <c r="IX111" s="83"/>
      <c r="IY111" s="83"/>
      <c r="IZ111" s="83"/>
      <c r="JA111" s="83"/>
      <c r="JB111" s="83"/>
      <c r="JC111" s="83"/>
      <c r="JD111" s="83"/>
      <c r="JE111" s="83"/>
      <c r="JF111" s="83"/>
      <c r="JG111" s="83"/>
    </row>
    <row r="112" spans="1:267" ht="12.6" customHeight="1" x14ac:dyDescent="0.2">
      <c r="A112" s="24">
        <v>348</v>
      </c>
      <c r="B112" s="18"/>
      <c r="C112" s="79"/>
      <c r="D112" s="18"/>
      <c r="E112" s="18"/>
      <c r="F112" s="18"/>
      <c r="G112" s="18"/>
      <c r="H112" s="218"/>
      <c r="I112" s="18"/>
      <c r="J112" s="18"/>
      <c r="K112" s="18"/>
      <c r="L112" s="18"/>
      <c r="M112" s="18"/>
      <c r="N112" s="18"/>
      <c r="O112" s="18"/>
      <c r="P112" s="18"/>
      <c r="Q112" s="219"/>
      <c r="R112" s="218"/>
      <c r="S112" s="218"/>
      <c r="T112" s="18"/>
      <c r="U112" s="18"/>
      <c r="V112" s="18"/>
      <c r="W112" s="218"/>
      <c r="X112" s="79"/>
      <c r="Y112" s="219"/>
      <c r="Z112" s="18"/>
      <c r="AA112" s="196"/>
      <c r="AB112" s="83"/>
      <c r="AC112" s="83"/>
      <c r="AD112" s="83"/>
      <c r="AE112" s="83"/>
      <c r="AF112" s="83"/>
      <c r="AG112" s="83"/>
      <c r="AH112" s="83"/>
      <c r="AI112" s="83"/>
      <c r="AJ112" s="83"/>
      <c r="AK112" s="83"/>
      <c r="AL112" s="83"/>
    </row>
    <row r="113" spans="1:38" x14ac:dyDescent="0.2">
      <c r="A113" s="158">
        <v>351</v>
      </c>
      <c r="B113" s="18"/>
      <c r="C113" s="79"/>
      <c r="D113" s="18"/>
      <c r="E113" s="18"/>
      <c r="F113" s="18"/>
      <c r="G113" s="79"/>
      <c r="H113" s="218"/>
      <c r="I113" s="18"/>
      <c r="J113" s="18"/>
      <c r="K113" s="18"/>
      <c r="L113" s="18"/>
      <c r="M113" s="18"/>
      <c r="N113" s="18"/>
      <c r="O113" s="18"/>
      <c r="P113" s="18"/>
      <c r="Q113" s="219"/>
      <c r="R113" s="218"/>
      <c r="S113" s="218"/>
      <c r="T113" s="18"/>
      <c r="U113" s="18"/>
      <c r="V113" s="18"/>
      <c r="W113" s="218"/>
      <c r="X113" s="79"/>
      <c r="Y113" s="219"/>
      <c r="Z113" s="18"/>
      <c r="AA113" s="196"/>
      <c r="AB113" s="83"/>
      <c r="AC113" s="83"/>
      <c r="AD113" s="83"/>
      <c r="AE113" s="83"/>
      <c r="AF113" s="83"/>
      <c r="AG113" s="83"/>
      <c r="AH113" s="83"/>
      <c r="AI113" s="83"/>
      <c r="AJ113" s="83"/>
      <c r="AK113" s="83"/>
      <c r="AL113" s="83"/>
    </row>
    <row r="114" spans="1:38" x14ac:dyDescent="0.2">
      <c r="A114" s="24">
        <v>356</v>
      </c>
      <c r="B114" s="18"/>
      <c r="C114" s="79"/>
      <c r="D114" s="18"/>
      <c r="E114" s="18"/>
      <c r="F114" s="18"/>
      <c r="G114" s="79"/>
      <c r="H114" s="218"/>
      <c r="I114" s="18"/>
      <c r="J114" s="18"/>
      <c r="K114" s="18"/>
      <c r="L114" s="18"/>
      <c r="M114" s="18"/>
      <c r="N114" s="18"/>
      <c r="O114" s="18"/>
      <c r="P114" s="18"/>
      <c r="Q114" s="219"/>
      <c r="R114" s="218"/>
      <c r="S114" s="218"/>
      <c r="T114" s="18"/>
      <c r="U114" s="18"/>
      <c r="V114" s="18"/>
      <c r="W114" s="218"/>
      <c r="X114" s="79"/>
      <c r="Y114" s="219"/>
      <c r="Z114" s="18"/>
      <c r="AA114" s="196"/>
      <c r="AB114" s="83"/>
      <c r="AC114" s="83"/>
      <c r="AD114" s="83"/>
      <c r="AE114" s="83"/>
      <c r="AF114" s="83"/>
      <c r="AG114" s="83"/>
      <c r="AH114" s="83"/>
      <c r="AI114" s="83"/>
      <c r="AJ114" s="83"/>
      <c r="AK114" s="83"/>
      <c r="AL114" s="83"/>
    </row>
    <row r="115" spans="1:38" x14ac:dyDescent="0.2">
      <c r="A115" s="87"/>
      <c r="B115" s="87"/>
      <c r="C115" s="88"/>
      <c r="D115" s="87"/>
      <c r="E115" s="87"/>
      <c r="F115" s="89"/>
      <c r="G115" s="88"/>
      <c r="H115" s="89"/>
      <c r="I115" s="90"/>
      <c r="J115" s="87"/>
      <c r="K115" s="87"/>
      <c r="L115" s="87"/>
      <c r="M115" s="87"/>
      <c r="N115" s="87"/>
      <c r="O115" s="87"/>
      <c r="P115" s="87"/>
      <c r="Q115" s="91"/>
      <c r="R115" s="89"/>
      <c r="S115" s="89"/>
      <c r="T115" s="87"/>
      <c r="U115" s="87"/>
      <c r="V115" s="87"/>
      <c r="W115" s="89"/>
      <c r="X115" s="88"/>
      <c r="Y115" s="91"/>
      <c r="Z115" s="87"/>
      <c r="AA115" s="83"/>
      <c r="AB115" s="83"/>
      <c r="AC115" s="83"/>
      <c r="AD115" s="83"/>
      <c r="AE115" s="83"/>
      <c r="AF115" s="83"/>
      <c r="AG115" s="83"/>
      <c r="AH115" s="83"/>
      <c r="AI115" s="83"/>
      <c r="AJ115" s="83"/>
      <c r="AK115" s="83"/>
      <c r="AL115" s="83"/>
    </row>
    <row r="116" spans="1:38" x14ac:dyDescent="0.2">
      <c r="A116" s="82">
        <v>1</v>
      </c>
      <c r="B116" s="88" t="s">
        <v>1146</v>
      </c>
      <c r="F116" s="83"/>
      <c r="AA116" s="83"/>
      <c r="AB116" s="83"/>
      <c r="AC116" s="83"/>
      <c r="AD116" s="83"/>
      <c r="AE116" s="83"/>
      <c r="AF116" s="83"/>
      <c r="AG116" s="83"/>
      <c r="AH116" s="83"/>
      <c r="AI116" s="83"/>
      <c r="AJ116" s="83"/>
      <c r="AK116" s="83"/>
      <c r="AL116" s="83"/>
    </row>
    <row r="117" spans="1:38" x14ac:dyDescent="0.2">
      <c r="A117" s="82">
        <v>2</v>
      </c>
      <c r="B117" s="78" t="s">
        <v>1147</v>
      </c>
      <c r="F117" s="83"/>
      <c r="AA117" s="83"/>
      <c r="AB117" s="83"/>
      <c r="AC117" s="83"/>
      <c r="AD117" s="83"/>
      <c r="AE117" s="83"/>
      <c r="AF117" s="83"/>
      <c r="AG117" s="83"/>
      <c r="AH117" s="83"/>
      <c r="AI117" s="83"/>
      <c r="AJ117" s="83"/>
      <c r="AK117" s="83"/>
      <c r="AL117" s="83"/>
    </row>
    <row r="118" spans="1:38" x14ac:dyDescent="0.2">
      <c r="A118" s="82">
        <v>3</v>
      </c>
      <c r="B118" s="78" t="s">
        <v>1148</v>
      </c>
      <c r="F118" s="83"/>
      <c r="AA118" s="83"/>
      <c r="AB118" s="83"/>
      <c r="AC118" s="83"/>
      <c r="AD118" s="83"/>
      <c r="AE118" s="83"/>
      <c r="AF118" s="83"/>
      <c r="AG118" s="83"/>
      <c r="AH118" s="83"/>
      <c r="AI118" s="83"/>
      <c r="AJ118" s="83"/>
      <c r="AK118" s="83"/>
      <c r="AL118" s="83"/>
    </row>
    <row r="119" spans="1:38" x14ac:dyDescent="0.2">
      <c r="A119" s="82" t="s">
        <v>1133</v>
      </c>
      <c r="B119" s="78" t="s">
        <v>1099</v>
      </c>
      <c r="AA119" s="83"/>
      <c r="AB119" s="83"/>
      <c r="AC119" s="83"/>
      <c r="AD119" s="83"/>
      <c r="AE119" s="83"/>
      <c r="AF119" s="83"/>
      <c r="AG119" s="83"/>
      <c r="AH119" s="83"/>
      <c r="AI119" s="83"/>
      <c r="AJ119" s="83"/>
      <c r="AK119" s="83"/>
      <c r="AL119" s="83"/>
    </row>
    <row r="120" spans="1:38" x14ac:dyDescent="0.2">
      <c r="AA120" s="83"/>
      <c r="AB120" s="83"/>
      <c r="AC120" s="83"/>
      <c r="AD120" s="83"/>
      <c r="AE120" s="83"/>
      <c r="AF120" s="83"/>
      <c r="AG120" s="83"/>
      <c r="AH120" s="83"/>
      <c r="AI120" s="83"/>
      <c r="AJ120" s="83"/>
      <c r="AK120" s="83"/>
      <c r="AL120" s="83"/>
    </row>
    <row r="121" spans="1:38" x14ac:dyDescent="0.2">
      <c r="AA121" s="83"/>
      <c r="AB121" s="83"/>
      <c r="AC121" s="83"/>
      <c r="AD121" s="83"/>
      <c r="AE121" s="83"/>
      <c r="AF121" s="83"/>
      <c r="AG121" s="83"/>
      <c r="AH121" s="83"/>
      <c r="AI121" s="83"/>
      <c r="AJ121" s="83"/>
      <c r="AK121" s="83"/>
      <c r="AL121" s="83"/>
    </row>
    <row r="122" spans="1:38" x14ac:dyDescent="0.2">
      <c r="AA122" s="83"/>
      <c r="AB122" s="83"/>
      <c r="AC122" s="83"/>
      <c r="AD122" s="83"/>
      <c r="AE122" s="83"/>
      <c r="AF122" s="83"/>
      <c r="AG122" s="83"/>
      <c r="AH122" s="83"/>
      <c r="AI122" s="83"/>
      <c r="AJ122" s="83"/>
      <c r="AK122" s="83"/>
      <c r="AL122" s="83"/>
    </row>
    <row r="123" spans="1:38" x14ac:dyDescent="0.2">
      <c r="AA123" s="83"/>
      <c r="AB123" s="83"/>
      <c r="AC123" s="83"/>
      <c r="AD123" s="83"/>
      <c r="AE123" s="83"/>
      <c r="AF123" s="83"/>
      <c r="AG123" s="83"/>
      <c r="AH123" s="83"/>
      <c r="AI123" s="83"/>
      <c r="AJ123" s="83"/>
      <c r="AK123" s="83"/>
      <c r="AL123" s="83"/>
    </row>
    <row r="124" spans="1:38" x14ac:dyDescent="0.2">
      <c r="AA124" s="83"/>
      <c r="AB124" s="83"/>
      <c r="AC124" s="83"/>
      <c r="AD124" s="83"/>
      <c r="AE124" s="83"/>
      <c r="AF124" s="83"/>
      <c r="AG124" s="83"/>
      <c r="AH124" s="83"/>
      <c r="AI124" s="83"/>
      <c r="AJ124" s="83"/>
      <c r="AK124" s="83"/>
      <c r="AL124" s="83"/>
    </row>
    <row r="125" spans="1:38" x14ac:dyDescent="0.2">
      <c r="AA125" s="83"/>
      <c r="AB125" s="83"/>
      <c r="AC125" s="83"/>
      <c r="AD125" s="83"/>
      <c r="AE125" s="83"/>
      <c r="AF125" s="83"/>
      <c r="AG125" s="83"/>
      <c r="AH125" s="83"/>
      <c r="AI125" s="83"/>
      <c r="AJ125" s="83"/>
      <c r="AK125" s="83"/>
      <c r="AL125" s="83"/>
    </row>
    <row r="126" spans="1:38" x14ac:dyDescent="0.2">
      <c r="AA126" s="83"/>
      <c r="AB126" s="83"/>
      <c r="AC126" s="83"/>
      <c r="AD126" s="83"/>
      <c r="AE126" s="83"/>
      <c r="AF126" s="83"/>
      <c r="AG126" s="83"/>
      <c r="AH126" s="83"/>
      <c r="AI126" s="83"/>
      <c r="AJ126" s="83"/>
      <c r="AK126" s="83"/>
      <c r="AL126" s="83"/>
    </row>
    <row r="127" spans="1:38" x14ac:dyDescent="0.2">
      <c r="AA127" s="83"/>
      <c r="AB127" s="83"/>
      <c r="AC127" s="83"/>
      <c r="AD127" s="83"/>
      <c r="AE127" s="83"/>
      <c r="AF127" s="83"/>
      <c r="AG127" s="83"/>
      <c r="AH127" s="83"/>
      <c r="AI127" s="83"/>
      <c r="AJ127" s="83"/>
      <c r="AK127" s="83"/>
      <c r="AL127" s="83"/>
    </row>
    <row r="128" spans="1:38" x14ac:dyDescent="0.2">
      <c r="AA128" s="83"/>
      <c r="AB128" s="83"/>
      <c r="AC128" s="83"/>
      <c r="AD128" s="83"/>
      <c r="AE128" s="83"/>
      <c r="AF128" s="83"/>
      <c r="AG128" s="83"/>
      <c r="AH128" s="83"/>
      <c r="AI128" s="83"/>
      <c r="AJ128" s="83"/>
      <c r="AK128" s="83"/>
      <c r="AL128" s="83"/>
    </row>
    <row r="129" spans="27:38" x14ac:dyDescent="0.2">
      <c r="AA129" s="83"/>
      <c r="AB129" s="83"/>
      <c r="AC129" s="83"/>
      <c r="AD129" s="83"/>
      <c r="AE129" s="83"/>
      <c r="AF129" s="83"/>
      <c r="AG129" s="83"/>
      <c r="AH129" s="83"/>
      <c r="AI129" s="83"/>
      <c r="AJ129" s="83"/>
      <c r="AK129" s="83"/>
      <c r="AL129" s="83"/>
    </row>
    <row r="130" spans="27:38" x14ac:dyDescent="0.2">
      <c r="AA130" s="83"/>
      <c r="AB130" s="83"/>
      <c r="AC130" s="83"/>
      <c r="AD130" s="83"/>
      <c r="AE130" s="83"/>
      <c r="AF130" s="83"/>
      <c r="AG130" s="83"/>
      <c r="AH130" s="83"/>
      <c r="AI130" s="83"/>
      <c r="AJ130" s="83"/>
      <c r="AK130" s="83"/>
      <c r="AL130" s="83"/>
    </row>
    <row r="131" spans="27:38" x14ac:dyDescent="0.2">
      <c r="AA131" s="83"/>
      <c r="AB131" s="83"/>
      <c r="AC131" s="83"/>
      <c r="AD131" s="83"/>
      <c r="AE131" s="83"/>
      <c r="AF131" s="83"/>
      <c r="AG131" s="83"/>
      <c r="AH131" s="83"/>
      <c r="AI131" s="83"/>
      <c r="AJ131" s="83"/>
      <c r="AK131" s="83"/>
      <c r="AL131" s="83"/>
    </row>
    <row r="132" spans="27:38" x14ac:dyDescent="0.2">
      <c r="AA132" s="83"/>
      <c r="AB132" s="83"/>
      <c r="AC132" s="83"/>
      <c r="AD132" s="83"/>
      <c r="AE132" s="83"/>
      <c r="AF132" s="83"/>
      <c r="AG132" s="83"/>
      <c r="AH132" s="83"/>
      <c r="AI132" s="83"/>
      <c r="AJ132" s="83"/>
      <c r="AK132" s="83"/>
      <c r="AL132" s="83"/>
    </row>
    <row r="133" spans="27:38" x14ac:dyDescent="0.2">
      <c r="AA133" s="83"/>
      <c r="AB133" s="83"/>
      <c r="AC133" s="83"/>
      <c r="AD133" s="83"/>
      <c r="AE133" s="83"/>
      <c r="AF133" s="83"/>
      <c r="AG133" s="83"/>
      <c r="AH133" s="83"/>
      <c r="AI133" s="83"/>
      <c r="AJ133" s="83"/>
      <c r="AK133" s="83"/>
      <c r="AL133" s="83"/>
    </row>
  </sheetData>
  <pageMargins left="0.7" right="0.7" top="0.75" bottom="0.75" header="0.3" footer="0.3"/>
  <pageSetup orientation="portrait"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14"/>
  <sheetViews>
    <sheetView workbookViewId="0">
      <selection activeCell="H105" sqref="H105:H106"/>
    </sheetView>
  </sheetViews>
  <sheetFormatPr defaultRowHeight="12.75" x14ac:dyDescent="0.2"/>
  <cols>
    <col min="1" max="1" width="9.140625" style="5"/>
    <col min="2" max="2" width="17.5703125" style="5" customWidth="1"/>
    <col min="4" max="4" width="9.7109375" customWidth="1"/>
    <col min="5" max="5" width="13" customWidth="1"/>
  </cols>
  <sheetData>
    <row r="1" spans="1:14" x14ac:dyDescent="0.2">
      <c r="A1" t="s">
        <v>926</v>
      </c>
    </row>
    <row r="3" spans="1:14" ht="33.75" x14ac:dyDescent="0.2">
      <c r="A3" s="20" t="str">
        <f>'All data'!A3</f>
        <v>GBM</v>
      </c>
      <c r="B3" s="163" t="str">
        <f>'All data'!Z3</f>
        <v>Orthotopic Invasion (human Lamin A/C staining)</v>
      </c>
      <c r="D3" s="164" t="s">
        <v>178</v>
      </c>
      <c r="E3" s="6" t="s">
        <v>179</v>
      </c>
      <c r="G3" t="s">
        <v>1062</v>
      </c>
    </row>
    <row r="4" spans="1:14" ht="12.75" customHeight="1" x14ac:dyDescent="0.2">
      <c r="A4" s="4">
        <f>'All data'!A4</f>
        <v>3</v>
      </c>
      <c r="B4" s="4" t="str">
        <f>'All data'!Z4</f>
        <v>II-III</v>
      </c>
      <c r="D4" s="4">
        <v>3</v>
      </c>
      <c r="E4" s="4" t="s">
        <v>86</v>
      </c>
      <c r="G4" s="64" t="s">
        <v>88</v>
      </c>
      <c r="H4" s="274" t="s">
        <v>1056</v>
      </c>
      <c r="I4" s="274"/>
      <c r="J4" s="274"/>
      <c r="K4" s="274"/>
      <c r="L4" s="274"/>
    </row>
    <row r="5" spans="1:14" ht="12.75" customHeight="1" x14ac:dyDescent="0.2">
      <c r="A5" s="135">
        <f>'All data'!A5</f>
        <v>5</v>
      </c>
      <c r="B5" s="135" t="str">
        <f>'All data'!Z5</f>
        <v>NA</v>
      </c>
      <c r="D5" s="4">
        <v>6</v>
      </c>
      <c r="E5" s="4" t="s">
        <v>87</v>
      </c>
      <c r="G5" s="65" t="s">
        <v>90</v>
      </c>
      <c r="H5" s="272" t="s">
        <v>1057</v>
      </c>
      <c r="I5" s="272"/>
      <c r="J5" s="272"/>
      <c r="K5" s="272"/>
      <c r="L5" s="272"/>
      <c r="M5" s="62"/>
      <c r="N5" s="62"/>
    </row>
    <row r="6" spans="1:14" x14ac:dyDescent="0.2">
      <c r="A6" s="4">
        <f>'All data'!A6</f>
        <v>6</v>
      </c>
      <c r="B6" s="4" t="str">
        <f>'All data'!Z6</f>
        <v>III</v>
      </c>
      <c r="D6" s="4">
        <v>8</v>
      </c>
      <c r="E6" s="4" t="s">
        <v>87</v>
      </c>
      <c r="G6" s="273" t="s">
        <v>87</v>
      </c>
      <c r="H6" s="272" t="s">
        <v>1061</v>
      </c>
      <c r="I6" s="272"/>
      <c r="J6" s="272"/>
      <c r="K6" s="272"/>
      <c r="L6" s="272"/>
      <c r="M6" s="63"/>
      <c r="N6" s="62"/>
    </row>
    <row r="7" spans="1:14" ht="12.75" customHeight="1" x14ac:dyDescent="0.2">
      <c r="A7" s="135">
        <f>'All data'!A7</f>
        <v>8</v>
      </c>
      <c r="B7" s="135" t="str">
        <f>'All data'!Z7</f>
        <v>III</v>
      </c>
      <c r="D7" s="4">
        <v>10</v>
      </c>
      <c r="E7" s="4" t="s">
        <v>88</v>
      </c>
      <c r="G7" s="273"/>
      <c r="H7" s="23" t="s">
        <v>1060</v>
      </c>
      <c r="I7" s="23"/>
      <c r="J7" s="23"/>
      <c r="K7" s="23"/>
      <c r="L7" s="23"/>
    </row>
    <row r="8" spans="1:14" x14ac:dyDescent="0.2">
      <c r="A8" s="4">
        <f>'All data'!A8</f>
        <v>9</v>
      </c>
      <c r="B8" s="4" t="str">
        <f>'All data'!Z8</f>
        <v>NA</v>
      </c>
      <c r="D8" s="4">
        <v>12</v>
      </c>
      <c r="E8" s="4" t="s">
        <v>89</v>
      </c>
      <c r="G8" s="65" t="s">
        <v>1058</v>
      </c>
      <c r="H8" s="272" t="s">
        <v>1059</v>
      </c>
      <c r="I8" s="272"/>
      <c r="J8" s="272"/>
      <c r="K8" s="272"/>
      <c r="L8" s="272"/>
    </row>
    <row r="9" spans="1:14" x14ac:dyDescent="0.2">
      <c r="A9" s="135">
        <f>'All data'!A9</f>
        <v>10</v>
      </c>
      <c r="B9" s="135" t="str">
        <f>'All data'!Z9</f>
        <v>I</v>
      </c>
      <c r="D9" s="4">
        <v>15</v>
      </c>
      <c r="E9" s="4" t="s">
        <v>87</v>
      </c>
    </row>
    <row r="10" spans="1:14" x14ac:dyDescent="0.2">
      <c r="A10" s="4">
        <f>'All data'!A10</f>
        <v>12</v>
      </c>
      <c r="B10" s="4" t="str">
        <f>'All data'!Z10</f>
        <v>I-III</v>
      </c>
      <c r="D10" s="4">
        <v>16</v>
      </c>
      <c r="E10" s="4" t="s">
        <v>87</v>
      </c>
    </row>
    <row r="11" spans="1:14" x14ac:dyDescent="0.2">
      <c r="A11" s="135">
        <f>'All data'!A11</f>
        <v>14</v>
      </c>
      <c r="B11" s="135" t="str">
        <f>'All data'!Z11</f>
        <v>NA</v>
      </c>
      <c r="D11" s="4">
        <v>22</v>
      </c>
      <c r="E11" s="4" t="s">
        <v>89</v>
      </c>
    </row>
    <row r="12" spans="1:14" x14ac:dyDescent="0.2">
      <c r="A12" s="4">
        <f>'All data'!A12</f>
        <v>15</v>
      </c>
      <c r="B12" s="4" t="str">
        <f>'All data'!Z12</f>
        <v>III</v>
      </c>
      <c r="D12" s="4">
        <v>26</v>
      </c>
      <c r="E12" s="4" t="s">
        <v>87</v>
      </c>
    </row>
    <row r="13" spans="1:14" x14ac:dyDescent="0.2">
      <c r="A13" s="135">
        <f>'All data'!A13</f>
        <v>16</v>
      </c>
      <c r="B13" s="135" t="str">
        <f>'All data'!Z13</f>
        <v>III</v>
      </c>
      <c r="D13" s="4">
        <v>38</v>
      </c>
      <c r="E13" s="4" t="s">
        <v>86</v>
      </c>
    </row>
    <row r="14" spans="1:14" x14ac:dyDescent="0.2">
      <c r="A14" s="4">
        <f>'All data'!A14</f>
        <v>22</v>
      </c>
      <c r="B14" s="4" t="str">
        <f>'All data'!Z14</f>
        <v>I-III</v>
      </c>
      <c r="D14" s="4">
        <v>39</v>
      </c>
      <c r="E14" s="4" t="s">
        <v>86</v>
      </c>
    </row>
    <row r="15" spans="1:14" x14ac:dyDescent="0.2">
      <c r="A15" s="135">
        <f>'All data'!A15</f>
        <v>26</v>
      </c>
      <c r="B15" s="135" t="str">
        <f>'All data'!Z15</f>
        <v>III</v>
      </c>
      <c r="D15" s="4">
        <v>40</v>
      </c>
      <c r="E15" s="4" t="s">
        <v>87</v>
      </c>
    </row>
    <row r="16" spans="1:14" x14ac:dyDescent="0.2">
      <c r="A16" s="4">
        <f>'All data'!A16</f>
        <v>28</v>
      </c>
      <c r="B16" s="4" t="str">
        <f>'All data'!Z16</f>
        <v>NA</v>
      </c>
      <c r="D16" s="4">
        <v>44</v>
      </c>
      <c r="E16" s="4" t="s">
        <v>86</v>
      </c>
    </row>
    <row r="17" spans="1:5" x14ac:dyDescent="0.2">
      <c r="A17" s="135">
        <f>'All data'!A17</f>
        <v>34</v>
      </c>
      <c r="B17" s="135" t="str">
        <f>'All data'!Z17</f>
        <v>NA</v>
      </c>
      <c r="D17" s="4">
        <v>46</v>
      </c>
      <c r="E17" s="4" t="s">
        <v>87</v>
      </c>
    </row>
    <row r="18" spans="1:5" x14ac:dyDescent="0.2">
      <c r="A18" s="4">
        <f>'All data'!A18</f>
        <v>36</v>
      </c>
      <c r="B18" s="4" t="str">
        <f>'All data'!Z18</f>
        <v>NA</v>
      </c>
      <c r="D18" s="4">
        <v>59</v>
      </c>
      <c r="E18" s="4" t="s">
        <v>89</v>
      </c>
    </row>
    <row r="19" spans="1:5" x14ac:dyDescent="0.2">
      <c r="A19" s="135">
        <f>'All data'!A19</f>
        <v>38</v>
      </c>
      <c r="B19" s="135" t="str">
        <f>'All data'!Z19</f>
        <v>II-III</v>
      </c>
      <c r="D19" s="4">
        <v>64</v>
      </c>
      <c r="E19" s="4" t="s">
        <v>88</v>
      </c>
    </row>
    <row r="20" spans="1:5" x14ac:dyDescent="0.2">
      <c r="A20" s="4">
        <f>'All data'!A20</f>
        <v>39</v>
      </c>
      <c r="B20" s="4" t="str">
        <f>'All data'!Z20</f>
        <v>II-III</v>
      </c>
      <c r="D20" s="4">
        <v>66</v>
      </c>
      <c r="E20" s="4" t="s">
        <v>87</v>
      </c>
    </row>
    <row r="21" spans="1:5" x14ac:dyDescent="0.2">
      <c r="A21" s="135">
        <f>'All data'!A21</f>
        <v>40</v>
      </c>
      <c r="B21" s="135" t="str">
        <f>'All data'!Z21</f>
        <v>III</v>
      </c>
      <c r="D21" s="4">
        <v>76</v>
      </c>
      <c r="E21" s="4" t="s">
        <v>87</v>
      </c>
    </row>
    <row r="22" spans="1:5" x14ac:dyDescent="0.2">
      <c r="A22" s="4">
        <f>'All data'!A22</f>
        <v>43</v>
      </c>
      <c r="B22" s="4" t="str">
        <f>'All data'!Z22</f>
        <v>NA</v>
      </c>
      <c r="D22" s="4">
        <v>80</v>
      </c>
      <c r="E22" s="4" t="s">
        <v>87</v>
      </c>
    </row>
    <row r="23" spans="1:5" x14ac:dyDescent="0.2">
      <c r="A23" s="135">
        <f>'All data'!A23</f>
        <v>44</v>
      </c>
      <c r="B23" s="135" t="str">
        <f>'All data'!Z23</f>
        <v>II-III</v>
      </c>
      <c r="D23" s="4">
        <v>84</v>
      </c>
      <c r="E23" s="4" t="s">
        <v>87</v>
      </c>
    </row>
    <row r="24" spans="1:5" x14ac:dyDescent="0.2">
      <c r="A24" s="4">
        <f>'All data'!A24</f>
        <v>46</v>
      </c>
      <c r="B24" s="4" t="str">
        <f>'All data'!Z24</f>
        <v>III</v>
      </c>
      <c r="D24" s="4">
        <v>114</v>
      </c>
      <c r="E24" s="4" t="s">
        <v>87</v>
      </c>
    </row>
    <row r="25" spans="1:5" x14ac:dyDescent="0.2">
      <c r="A25" s="135">
        <f>'All data'!A25</f>
        <v>56</v>
      </c>
      <c r="B25" s="135" t="str">
        <f>'All data'!Z25</f>
        <v>NA</v>
      </c>
      <c r="D25" s="4">
        <v>115</v>
      </c>
      <c r="E25" s="4" t="s">
        <v>87</v>
      </c>
    </row>
    <row r="26" spans="1:5" x14ac:dyDescent="0.2">
      <c r="A26" s="4">
        <f>'All data'!A26</f>
        <v>59</v>
      </c>
      <c r="B26" s="4" t="str">
        <f>'All data'!Z26</f>
        <v>I-III</v>
      </c>
      <c r="D26" s="4">
        <v>117</v>
      </c>
      <c r="E26" s="4" t="s">
        <v>86</v>
      </c>
    </row>
    <row r="27" spans="1:5" x14ac:dyDescent="0.2">
      <c r="A27" s="135">
        <f>'All data'!A27</f>
        <v>61</v>
      </c>
      <c r="B27" s="135" t="str">
        <f>'All data'!Z27</f>
        <v>NA</v>
      </c>
      <c r="D27" s="4">
        <v>118</v>
      </c>
      <c r="E27" s="4" t="s">
        <v>90</v>
      </c>
    </row>
    <row r="28" spans="1:5" x14ac:dyDescent="0.2">
      <c r="A28" s="4">
        <f>'All data'!A28</f>
        <v>63</v>
      </c>
      <c r="B28" s="4" t="str">
        <f>'All data'!Z28</f>
        <v>NA</v>
      </c>
      <c r="D28" s="4">
        <v>122</v>
      </c>
      <c r="E28" s="4" t="s">
        <v>89</v>
      </c>
    </row>
    <row r="29" spans="1:5" x14ac:dyDescent="0.2">
      <c r="A29" s="135">
        <f>'All data'!A29</f>
        <v>64</v>
      </c>
      <c r="B29" s="135" t="str">
        <f>'All data'!Z29</f>
        <v>I</v>
      </c>
      <c r="D29" s="4">
        <v>123</v>
      </c>
      <c r="E29" s="4" t="s">
        <v>86</v>
      </c>
    </row>
    <row r="30" spans="1:5" x14ac:dyDescent="0.2">
      <c r="A30" s="4">
        <f>'All data'!A30</f>
        <v>66</v>
      </c>
      <c r="B30" s="4" t="str">
        <f>'All data'!Z30</f>
        <v>III</v>
      </c>
      <c r="D30" s="4">
        <v>134</v>
      </c>
      <c r="E30" s="4" t="s">
        <v>87</v>
      </c>
    </row>
    <row r="31" spans="1:5" x14ac:dyDescent="0.2">
      <c r="A31" s="135">
        <f>'All data'!A31</f>
        <v>67</v>
      </c>
      <c r="B31" s="135" t="str">
        <f>'All data'!Z31</f>
        <v>NA</v>
      </c>
      <c r="D31" s="4">
        <v>143</v>
      </c>
      <c r="E31" s="4" t="s">
        <v>90</v>
      </c>
    </row>
    <row r="32" spans="1:5" x14ac:dyDescent="0.2">
      <c r="A32" s="4">
        <f>'All data'!A32</f>
        <v>69</v>
      </c>
      <c r="B32" s="4" t="str">
        <f>'All data'!Z32</f>
        <v>NA</v>
      </c>
      <c r="D32" s="4">
        <v>148</v>
      </c>
      <c r="E32" s="4" t="s">
        <v>88</v>
      </c>
    </row>
    <row r="33" spans="1:5" x14ac:dyDescent="0.2">
      <c r="A33" s="135">
        <f>'All data'!A33</f>
        <v>75</v>
      </c>
      <c r="B33" s="135" t="str">
        <f>'All data'!Z33</f>
        <v>NA</v>
      </c>
      <c r="D33" s="4">
        <v>150</v>
      </c>
      <c r="E33" s="4" t="s">
        <v>86</v>
      </c>
    </row>
    <row r="34" spans="1:5" x14ac:dyDescent="0.2">
      <c r="A34" s="4">
        <f>'All data'!A34</f>
        <v>76</v>
      </c>
      <c r="B34" s="4" t="str">
        <f>'All data'!Z34</f>
        <v>III</v>
      </c>
      <c r="D34" s="4">
        <v>159</v>
      </c>
      <c r="E34" s="4" t="s">
        <v>87</v>
      </c>
    </row>
    <row r="35" spans="1:5" x14ac:dyDescent="0.2">
      <c r="A35" s="135">
        <f>'All data'!A35</f>
        <v>80</v>
      </c>
      <c r="B35" s="135" t="str">
        <f>'All data'!Z35</f>
        <v>III</v>
      </c>
      <c r="D35" s="4">
        <v>161</v>
      </c>
      <c r="E35" s="4" t="s">
        <v>89</v>
      </c>
    </row>
    <row r="36" spans="1:5" x14ac:dyDescent="0.2">
      <c r="A36" s="4">
        <f>'All data'!A36</f>
        <v>84</v>
      </c>
      <c r="B36" s="4" t="str">
        <f>'All data'!Z36</f>
        <v>III</v>
      </c>
      <c r="D36" s="4">
        <v>174</v>
      </c>
      <c r="E36" s="4" t="s">
        <v>90</v>
      </c>
    </row>
    <row r="37" spans="1:5" x14ac:dyDescent="0.2">
      <c r="A37" s="135">
        <f>'All data'!A37</f>
        <v>85</v>
      </c>
      <c r="B37" s="135" t="str">
        <f>'All data'!Z37</f>
        <v>NA</v>
      </c>
      <c r="D37" s="4">
        <v>177</v>
      </c>
      <c r="E37" s="4" t="s">
        <v>87</v>
      </c>
    </row>
    <row r="38" spans="1:5" x14ac:dyDescent="0.2">
      <c r="A38" s="4">
        <f>'All data'!A38</f>
        <v>91</v>
      </c>
      <c r="B38" s="4" t="str">
        <f>'All data'!Z38</f>
        <v>NA</v>
      </c>
      <c r="D38" s="4">
        <v>181</v>
      </c>
      <c r="E38" s="4" t="s">
        <v>86</v>
      </c>
    </row>
    <row r="39" spans="1:5" x14ac:dyDescent="0.2">
      <c r="A39" s="135">
        <f>'All data'!A39</f>
        <v>102</v>
      </c>
      <c r="B39" s="135" t="str">
        <f>'All data'!Z39</f>
        <v>NA</v>
      </c>
      <c r="D39" s="4">
        <v>182</v>
      </c>
      <c r="E39" s="4" t="s">
        <v>87</v>
      </c>
    </row>
    <row r="40" spans="1:5" x14ac:dyDescent="0.2">
      <c r="A40" s="4">
        <f>'All data'!A40</f>
        <v>108</v>
      </c>
      <c r="B40" s="4" t="str">
        <f>'All data'!Z40</f>
        <v>NA</v>
      </c>
      <c r="D40" s="4">
        <v>184</v>
      </c>
      <c r="E40" s="4" t="s">
        <v>87</v>
      </c>
    </row>
    <row r="41" spans="1:5" x14ac:dyDescent="0.2">
      <c r="A41" s="135">
        <f>'All data'!A41</f>
        <v>110</v>
      </c>
      <c r="B41" s="135" t="str">
        <f>'All data'!Z41</f>
        <v>NA</v>
      </c>
      <c r="D41" s="4">
        <v>187</v>
      </c>
      <c r="E41" s="4" t="s">
        <v>87</v>
      </c>
    </row>
    <row r="42" spans="1:5" x14ac:dyDescent="0.2">
      <c r="A42" s="4">
        <f>'All data'!A42</f>
        <v>114</v>
      </c>
      <c r="B42" s="4" t="str">
        <f>'All data'!Z42</f>
        <v>III</v>
      </c>
      <c r="D42" s="4">
        <v>192</v>
      </c>
      <c r="E42" s="4" t="s">
        <v>87</v>
      </c>
    </row>
    <row r="43" spans="1:5" x14ac:dyDescent="0.2">
      <c r="A43" s="135">
        <f>'All data'!A43</f>
        <v>115</v>
      </c>
      <c r="B43" s="135" t="str">
        <f>'All data'!Z43</f>
        <v>III</v>
      </c>
      <c r="D43" s="4">
        <v>195</v>
      </c>
      <c r="E43" s="4" t="s">
        <v>91</v>
      </c>
    </row>
    <row r="44" spans="1:5" x14ac:dyDescent="0.2">
      <c r="A44" s="4">
        <f>'All data'!A44</f>
        <v>116</v>
      </c>
      <c r="B44" s="4" t="str">
        <f>'All data'!Z44</f>
        <v>NA</v>
      </c>
      <c r="E44">
        <f>COUNTA(E4:E43)</f>
        <v>40</v>
      </c>
    </row>
    <row r="45" spans="1:5" x14ac:dyDescent="0.2">
      <c r="A45" s="135">
        <f>'All data'!A45</f>
        <v>117</v>
      </c>
      <c r="B45" s="135" t="str">
        <f>'All data'!Z45</f>
        <v>II-III</v>
      </c>
    </row>
    <row r="46" spans="1:5" x14ac:dyDescent="0.2">
      <c r="A46" s="4">
        <f>'All data'!A46</f>
        <v>118</v>
      </c>
      <c r="B46" s="4" t="str">
        <f>'All data'!Z46</f>
        <v>II</v>
      </c>
    </row>
    <row r="47" spans="1:5" x14ac:dyDescent="0.2">
      <c r="A47" s="135">
        <f>'All data'!A47</f>
        <v>120</v>
      </c>
      <c r="B47" s="135" t="str">
        <f>'All data'!Z47</f>
        <v>NA</v>
      </c>
    </row>
    <row r="48" spans="1:5" x14ac:dyDescent="0.2">
      <c r="A48" s="4">
        <f>'All data'!A48</f>
        <v>122</v>
      </c>
      <c r="B48" s="4" t="str">
        <f>'All data'!Z48</f>
        <v>I-III</v>
      </c>
    </row>
    <row r="49" spans="1:2" x14ac:dyDescent="0.2">
      <c r="A49" s="135">
        <f>'All data'!A49</f>
        <v>123</v>
      </c>
      <c r="B49" s="135" t="str">
        <f>'All data'!Z49</f>
        <v>II-III</v>
      </c>
    </row>
    <row r="50" spans="1:2" x14ac:dyDescent="0.2">
      <c r="A50" s="4">
        <f>'All data'!A50</f>
        <v>125</v>
      </c>
      <c r="B50" s="4" t="str">
        <f>'All data'!Z50</f>
        <v>NA</v>
      </c>
    </row>
    <row r="51" spans="1:2" x14ac:dyDescent="0.2">
      <c r="A51" s="135">
        <f>'All data'!A51</f>
        <v>126</v>
      </c>
      <c r="B51" s="135" t="str">
        <f>'All data'!Z51</f>
        <v>NA</v>
      </c>
    </row>
    <row r="52" spans="1:2" x14ac:dyDescent="0.2">
      <c r="A52" s="4">
        <f>'All data'!A52</f>
        <v>129</v>
      </c>
      <c r="B52" s="4" t="str">
        <f>'All data'!Z52</f>
        <v>NA</v>
      </c>
    </row>
    <row r="53" spans="1:2" x14ac:dyDescent="0.2">
      <c r="A53" s="135">
        <f>'All data'!A53</f>
        <v>132</v>
      </c>
      <c r="B53" s="135" t="str">
        <f>'All data'!Z53</f>
        <v>NA</v>
      </c>
    </row>
    <row r="54" spans="1:2" x14ac:dyDescent="0.2">
      <c r="A54" s="4">
        <f>'All data'!A54</f>
        <v>134</v>
      </c>
      <c r="B54" s="4" t="str">
        <f>'All data'!Z54</f>
        <v>III</v>
      </c>
    </row>
    <row r="55" spans="1:2" x14ac:dyDescent="0.2">
      <c r="A55" s="135">
        <f>'All data'!A55</f>
        <v>137</v>
      </c>
      <c r="B55" s="135" t="str">
        <f>'All data'!Z55</f>
        <v>NA</v>
      </c>
    </row>
    <row r="56" spans="1:2" x14ac:dyDescent="0.2">
      <c r="A56" s="4">
        <f>'All data'!A56</f>
        <v>139</v>
      </c>
      <c r="B56" s="4" t="str">
        <f>'All data'!Z56</f>
        <v>NA</v>
      </c>
    </row>
    <row r="57" spans="1:2" x14ac:dyDescent="0.2">
      <c r="A57" s="135">
        <f>'All data'!A57</f>
        <v>143</v>
      </c>
      <c r="B57" s="135" t="str">
        <f>'All data'!Z57</f>
        <v>II</v>
      </c>
    </row>
    <row r="58" spans="1:2" x14ac:dyDescent="0.2">
      <c r="A58" s="4">
        <f>'All data'!A58</f>
        <v>146</v>
      </c>
      <c r="B58" s="4" t="str">
        <f>'All data'!Z58</f>
        <v>NA</v>
      </c>
    </row>
    <row r="59" spans="1:2" x14ac:dyDescent="0.2">
      <c r="A59" s="135">
        <f>'All data'!A59</f>
        <v>147</v>
      </c>
      <c r="B59" s="135" t="str">
        <f>'All data'!Z59</f>
        <v>NA</v>
      </c>
    </row>
    <row r="60" spans="1:2" x14ac:dyDescent="0.2">
      <c r="A60" s="4">
        <f>'All data'!A60</f>
        <v>148</v>
      </c>
      <c r="B60" s="4" t="str">
        <f>'All data'!Z60</f>
        <v>I</v>
      </c>
    </row>
    <row r="61" spans="1:2" x14ac:dyDescent="0.2">
      <c r="A61" s="135">
        <f>'All data'!A61</f>
        <v>150</v>
      </c>
      <c r="B61" s="135" t="str">
        <f>'All data'!Z61</f>
        <v>II-III</v>
      </c>
    </row>
    <row r="62" spans="1:2" x14ac:dyDescent="0.2">
      <c r="A62" s="4">
        <f>'All data'!A62</f>
        <v>154</v>
      </c>
      <c r="B62" s="4" t="str">
        <f>'All data'!Z62</f>
        <v>NA</v>
      </c>
    </row>
    <row r="63" spans="1:2" x14ac:dyDescent="0.2">
      <c r="A63" s="135">
        <f>'All data'!A63</f>
        <v>155</v>
      </c>
      <c r="B63" s="135" t="str">
        <f>'All data'!Z63</f>
        <v>NA</v>
      </c>
    </row>
    <row r="64" spans="1:2" x14ac:dyDescent="0.2">
      <c r="A64" s="4">
        <f>'All data'!A64</f>
        <v>156</v>
      </c>
      <c r="B64" s="4" t="str">
        <f>'All data'!Z64</f>
        <v>NA</v>
      </c>
    </row>
    <row r="65" spans="1:2" x14ac:dyDescent="0.2">
      <c r="A65" s="135">
        <f>'All data'!A65</f>
        <v>157</v>
      </c>
      <c r="B65" s="135" t="str">
        <f>'All data'!Z65</f>
        <v>NA</v>
      </c>
    </row>
    <row r="66" spans="1:2" x14ac:dyDescent="0.2">
      <c r="A66" s="4">
        <f>'All data'!A66</f>
        <v>159</v>
      </c>
      <c r="B66" s="4" t="str">
        <f>'All data'!Z66</f>
        <v>III</v>
      </c>
    </row>
    <row r="67" spans="1:2" x14ac:dyDescent="0.2">
      <c r="A67" s="135">
        <f>'All data'!A67</f>
        <v>161</v>
      </c>
      <c r="B67" s="135" t="str">
        <f>'All data'!Z67</f>
        <v>I-III</v>
      </c>
    </row>
    <row r="68" spans="1:2" x14ac:dyDescent="0.2">
      <c r="A68" s="4">
        <f>'All data'!A68</f>
        <v>164</v>
      </c>
      <c r="B68" s="4" t="str">
        <f>'All data'!Z68</f>
        <v>NA</v>
      </c>
    </row>
    <row r="69" spans="1:2" x14ac:dyDescent="0.2">
      <c r="A69" s="135">
        <f>'All data'!A69</f>
        <v>167</v>
      </c>
      <c r="B69" s="135" t="str">
        <f>'All data'!Z69</f>
        <v>NA</v>
      </c>
    </row>
    <row r="70" spans="1:2" x14ac:dyDescent="0.2">
      <c r="A70" s="4">
        <f>'All data'!A70</f>
        <v>168</v>
      </c>
      <c r="B70" s="4" t="str">
        <f>'All data'!Z70</f>
        <v>NA</v>
      </c>
    </row>
    <row r="71" spans="1:2" x14ac:dyDescent="0.2">
      <c r="A71" s="135">
        <f>'All data'!A71</f>
        <v>170</v>
      </c>
      <c r="B71" s="135" t="str">
        <f>'All data'!Z71</f>
        <v>NA</v>
      </c>
    </row>
    <row r="72" spans="1:2" x14ac:dyDescent="0.2">
      <c r="A72" s="4">
        <f>'All data'!A72</f>
        <v>174</v>
      </c>
      <c r="B72" s="4" t="str">
        <f>'All data'!Z72</f>
        <v>II</v>
      </c>
    </row>
    <row r="73" spans="1:2" x14ac:dyDescent="0.2">
      <c r="A73" s="135">
        <f>'All data'!A73</f>
        <v>177</v>
      </c>
      <c r="B73" s="135" t="str">
        <f>'All data'!Z73</f>
        <v>III</v>
      </c>
    </row>
    <row r="74" spans="1:2" x14ac:dyDescent="0.2">
      <c r="A74" s="4">
        <f>'All data'!A74</f>
        <v>181</v>
      </c>
      <c r="B74" s="4" t="str">
        <f>'All data'!Z74</f>
        <v>II-III</v>
      </c>
    </row>
    <row r="75" spans="1:2" x14ac:dyDescent="0.2">
      <c r="A75" s="135">
        <f>'All data'!A75</f>
        <v>182</v>
      </c>
      <c r="B75" s="135" t="str">
        <f>'All data'!Z75</f>
        <v>III</v>
      </c>
    </row>
    <row r="76" spans="1:2" x14ac:dyDescent="0.2">
      <c r="A76" s="4">
        <f>'All data'!A76</f>
        <v>184</v>
      </c>
      <c r="B76" s="4" t="str">
        <f>'All data'!Z76</f>
        <v>III</v>
      </c>
    </row>
    <row r="77" spans="1:2" x14ac:dyDescent="0.2">
      <c r="A77" s="135">
        <f>'All data'!A77</f>
        <v>187</v>
      </c>
      <c r="B77" s="135" t="str">
        <f>'All data'!Z77</f>
        <v>III</v>
      </c>
    </row>
    <row r="78" spans="1:2" x14ac:dyDescent="0.2">
      <c r="A78" s="4">
        <f>'All data'!A78</f>
        <v>192</v>
      </c>
      <c r="B78" s="4" t="str">
        <f>'All data'!Z78</f>
        <v>III</v>
      </c>
    </row>
    <row r="79" spans="1:2" x14ac:dyDescent="0.2">
      <c r="A79" s="135">
        <f>'All data'!A79</f>
        <v>195</v>
      </c>
      <c r="B79" s="135" t="str">
        <f>'All data'!Z79</f>
        <v>III-IV</v>
      </c>
    </row>
    <row r="80" spans="1:2" x14ac:dyDescent="0.2">
      <c r="A80" s="4">
        <f>'All data'!A80</f>
        <v>196</v>
      </c>
      <c r="B80" s="4" t="str">
        <f>'All data'!Z80</f>
        <v>NA</v>
      </c>
    </row>
    <row r="81" spans="1:2" x14ac:dyDescent="0.2">
      <c r="A81" s="135">
        <f>'All data'!A81</f>
        <v>200</v>
      </c>
      <c r="B81" s="135" t="str">
        <f>'All data'!Z81</f>
        <v>NA</v>
      </c>
    </row>
    <row r="82" spans="1:2" x14ac:dyDescent="0.2">
      <c r="A82" s="4">
        <f>'All data'!A82</f>
        <v>201</v>
      </c>
      <c r="B82" s="4" t="str">
        <f>'All data'!Z82</f>
        <v>NA</v>
      </c>
    </row>
    <row r="83" spans="1:2" x14ac:dyDescent="0.2">
      <c r="A83" s="135">
        <f>'All data'!A83</f>
        <v>206</v>
      </c>
      <c r="B83" s="135" t="str">
        <f>'All data'!Z83</f>
        <v>NA</v>
      </c>
    </row>
    <row r="84" spans="1:2" x14ac:dyDescent="0.2">
      <c r="A84" s="4">
        <f>'All data'!A84</f>
        <v>209</v>
      </c>
      <c r="B84" s="4" t="str">
        <f>'All data'!Z84</f>
        <v>NA</v>
      </c>
    </row>
    <row r="85" spans="1:2" x14ac:dyDescent="0.2">
      <c r="A85" s="135">
        <f>'All data'!A85</f>
        <v>215</v>
      </c>
      <c r="B85" s="135" t="str">
        <f>'All data'!Z85</f>
        <v>NA</v>
      </c>
    </row>
    <row r="86" spans="1:2" x14ac:dyDescent="0.2">
      <c r="A86" s="4">
        <f>'All data'!A86</f>
        <v>218</v>
      </c>
      <c r="B86" s="4" t="str">
        <f>'All data'!Z86</f>
        <v>NA</v>
      </c>
    </row>
    <row r="87" spans="1:2" x14ac:dyDescent="0.2">
      <c r="A87" s="135">
        <f>'All data'!A87</f>
        <v>228</v>
      </c>
      <c r="B87" s="135" t="str">
        <f>'All data'!Z87</f>
        <v>NA</v>
      </c>
    </row>
    <row r="88" spans="1:2" x14ac:dyDescent="0.2">
      <c r="A88" s="4">
        <f>'All data'!A88</f>
        <v>229</v>
      </c>
      <c r="B88" s="4" t="str">
        <f>'All data'!Z88</f>
        <v>NA</v>
      </c>
    </row>
    <row r="89" spans="1:2" x14ac:dyDescent="0.2">
      <c r="A89" s="135">
        <f>'All data'!A89</f>
        <v>231</v>
      </c>
      <c r="B89" s="135" t="str">
        <f>'All data'!Z89</f>
        <v>NA</v>
      </c>
    </row>
    <row r="90" spans="1:2" x14ac:dyDescent="0.2">
      <c r="A90" s="4">
        <f>'All data'!A90</f>
        <v>232</v>
      </c>
      <c r="B90" s="4" t="str">
        <f>'All data'!Z90</f>
        <v>NA</v>
      </c>
    </row>
    <row r="91" spans="1:2" x14ac:dyDescent="0.2">
      <c r="A91" s="135">
        <f>'All data'!A91</f>
        <v>237</v>
      </c>
      <c r="B91" s="135" t="str">
        <f>'All data'!Z91</f>
        <v>NA</v>
      </c>
    </row>
    <row r="92" spans="1:2" x14ac:dyDescent="0.2">
      <c r="A92" s="4">
        <f>'All data'!A92</f>
        <v>238</v>
      </c>
      <c r="B92" s="4" t="str">
        <f>'All data'!Z92</f>
        <v>NA</v>
      </c>
    </row>
    <row r="93" spans="1:2" x14ac:dyDescent="0.2">
      <c r="A93" s="135">
        <f>'All data'!A93</f>
        <v>241</v>
      </c>
      <c r="B93" s="135" t="str">
        <f>'All data'!Z93</f>
        <v>NA</v>
      </c>
    </row>
    <row r="94" spans="1:2" x14ac:dyDescent="0.2">
      <c r="A94" s="4">
        <f>'All data'!A94</f>
        <v>242</v>
      </c>
      <c r="B94" s="4" t="str">
        <f>'All data'!Z94</f>
        <v>NA</v>
      </c>
    </row>
    <row r="95" spans="1:2" x14ac:dyDescent="0.2">
      <c r="A95" s="135">
        <f>'All data'!A95</f>
        <v>245</v>
      </c>
      <c r="B95" s="135" t="str">
        <f>'All data'!Z95</f>
        <v>NA</v>
      </c>
    </row>
    <row r="96" spans="1:2" x14ac:dyDescent="0.2">
      <c r="A96" s="4">
        <f>'All data'!A96</f>
        <v>264</v>
      </c>
      <c r="B96" s="4" t="str">
        <f>'All data'!Z96</f>
        <v>NA</v>
      </c>
    </row>
    <row r="97" spans="1:2" x14ac:dyDescent="0.2">
      <c r="A97" s="135">
        <f>'All data'!A97</f>
        <v>265</v>
      </c>
      <c r="B97" s="135" t="str">
        <f>'All data'!Z97</f>
        <v>NA</v>
      </c>
    </row>
    <row r="98" spans="1:2" x14ac:dyDescent="0.2">
      <c r="A98" s="4">
        <f>'All data'!A98</f>
        <v>279</v>
      </c>
      <c r="B98" s="4" t="str">
        <f>'All data'!Z98</f>
        <v>NA</v>
      </c>
    </row>
    <row r="99" spans="1:2" x14ac:dyDescent="0.2">
      <c r="A99" s="135" t="str">
        <f>'All data'!A99</f>
        <v>280A</v>
      </c>
      <c r="B99" s="135" t="str">
        <f>'All data'!Z99</f>
        <v>NA</v>
      </c>
    </row>
    <row r="100" spans="1:2" x14ac:dyDescent="0.2">
      <c r="A100" s="4" t="str">
        <f>'All data'!A100</f>
        <v>280B</v>
      </c>
      <c r="B100" s="4" t="str">
        <f>'All data'!Z100</f>
        <v>NA</v>
      </c>
    </row>
    <row r="101" spans="1:2" x14ac:dyDescent="0.2">
      <c r="A101" s="135">
        <f>'All data'!A101</f>
        <v>297</v>
      </c>
      <c r="B101" s="135" t="str">
        <f>'All data'!Z101</f>
        <v>NA</v>
      </c>
    </row>
    <row r="102" spans="1:2" x14ac:dyDescent="0.2">
      <c r="A102" s="4">
        <f>'All data'!A102</f>
        <v>301</v>
      </c>
      <c r="B102" s="4" t="str">
        <f>'All data'!Z102</f>
        <v>NA</v>
      </c>
    </row>
    <row r="103" spans="1:2" x14ac:dyDescent="0.2">
      <c r="A103" s="135">
        <f>'All data'!A103</f>
        <v>304</v>
      </c>
      <c r="B103" s="135" t="str">
        <f>'All data'!Z103</f>
        <v>NA</v>
      </c>
    </row>
    <row r="104" spans="1:2" x14ac:dyDescent="0.2">
      <c r="A104" s="4">
        <f>'All data'!A104</f>
        <v>307</v>
      </c>
      <c r="B104" s="4" t="str">
        <f>'All data'!Z104</f>
        <v>NA</v>
      </c>
    </row>
    <row r="105" spans="1:2" x14ac:dyDescent="0.2">
      <c r="A105" s="135">
        <f>'All data'!A105</f>
        <v>315</v>
      </c>
      <c r="B105" s="135" t="str">
        <f>'All data'!Z105</f>
        <v>NA</v>
      </c>
    </row>
    <row r="106" spans="1:2" x14ac:dyDescent="0.2">
      <c r="A106" s="4">
        <f>'All data'!A106</f>
        <v>318</v>
      </c>
      <c r="B106" s="4" t="str">
        <f>'All data'!Z106</f>
        <v>NA</v>
      </c>
    </row>
    <row r="107" spans="1:2" x14ac:dyDescent="0.2">
      <c r="A107" s="135">
        <f>'All data'!A107</f>
        <v>321</v>
      </c>
      <c r="B107" s="135" t="str">
        <f>'All data'!Z107</f>
        <v>NA</v>
      </c>
    </row>
    <row r="108" spans="1:2" x14ac:dyDescent="0.2">
      <c r="A108" s="4">
        <f>'All data'!A108</f>
        <v>328</v>
      </c>
      <c r="B108" s="4" t="str">
        <f>'All data'!Z108</f>
        <v>NA</v>
      </c>
    </row>
    <row r="109" spans="1:2" x14ac:dyDescent="0.2">
      <c r="A109" s="135">
        <f>'All data'!A109</f>
        <v>333</v>
      </c>
      <c r="B109" s="135" t="str">
        <f>'All data'!Z109</f>
        <v>NA</v>
      </c>
    </row>
    <row r="110" spans="1:2" x14ac:dyDescent="0.2">
      <c r="A110" s="18">
        <f>'All data'!A110</f>
        <v>335</v>
      </c>
      <c r="B110" s="18" t="str">
        <f>'All data'!Z110</f>
        <v>NA</v>
      </c>
    </row>
    <row r="111" spans="1:2" x14ac:dyDescent="0.2">
      <c r="A111" s="146">
        <f>'All data'!A111</f>
        <v>341</v>
      </c>
      <c r="B111" s="146" t="str">
        <f>'All data'!Z111</f>
        <v>NA</v>
      </c>
    </row>
    <row r="112" spans="1:2" x14ac:dyDescent="0.2">
      <c r="A112" s="24">
        <v>348</v>
      </c>
      <c r="B112" s="18" t="s">
        <v>57</v>
      </c>
    </row>
    <row r="113" spans="1:2" x14ac:dyDescent="0.2">
      <c r="A113" s="158">
        <v>351</v>
      </c>
      <c r="B113" s="146" t="s">
        <v>57</v>
      </c>
    </row>
    <row r="114" spans="1:2" x14ac:dyDescent="0.2">
      <c r="A114" s="24">
        <v>356</v>
      </c>
      <c r="B114" s="18" t="s">
        <v>57</v>
      </c>
    </row>
  </sheetData>
  <mergeCells count="5">
    <mergeCell ref="H8:L8"/>
    <mergeCell ref="G6:G7"/>
    <mergeCell ref="H6:L6"/>
    <mergeCell ref="H4:L4"/>
    <mergeCell ref="H5:L5"/>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X213"/>
  <sheetViews>
    <sheetView topLeftCell="A83" workbookViewId="0">
      <pane xSplit="1" topLeftCell="H1" activePane="topRight" state="frozen"/>
      <selection pane="topRight" activeCell="S106" sqref="S106"/>
    </sheetView>
  </sheetViews>
  <sheetFormatPr defaultColWidth="9.140625" defaultRowHeight="12.75" x14ac:dyDescent="0.2"/>
  <cols>
    <col min="1" max="1" width="9.140625" style="5"/>
    <col min="2" max="2" width="26.85546875" style="121" customWidth="1"/>
    <col min="3" max="3" width="19.7109375" style="59" customWidth="1"/>
    <col min="4" max="4" width="11.28515625" style="5" customWidth="1"/>
    <col min="5" max="5" width="16.7109375" style="5" customWidth="1"/>
    <col min="6" max="6" width="18.5703125" style="5" customWidth="1"/>
    <col min="7" max="7" width="8.85546875" style="59" customWidth="1"/>
    <col min="8" max="8" width="17.5703125" style="5" customWidth="1"/>
    <col min="9" max="9" width="13.140625" style="5" customWidth="1"/>
    <col min="10" max="10" width="17.5703125" style="117" bestFit="1" customWidth="1"/>
    <col min="11" max="11" width="14.140625" style="5" customWidth="1"/>
    <col min="12" max="12" width="41.5703125" style="118" bestFit="1" customWidth="1"/>
    <col min="13" max="13" width="13.28515625" style="118" customWidth="1"/>
    <col min="14" max="14" width="26.42578125" style="5" customWidth="1"/>
    <col min="15" max="15" width="11.5703125" style="5" customWidth="1"/>
    <col min="16" max="16" width="15.7109375" style="119" customWidth="1"/>
    <col min="17" max="17" width="27.140625" style="59" customWidth="1"/>
    <col min="18" max="18" width="24.7109375" style="5" customWidth="1"/>
    <col min="19" max="19" width="13.7109375" style="5" customWidth="1"/>
    <col min="20" max="20" width="15.5703125" style="5" customWidth="1"/>
  </cols>
  <sheetData>
    <row r="1" spans="1:206" x14ac:dyDescent="0.2">
      <c r="A1" s="225" t="s">
        <v>1554</v>
      </c>
    </row>
    <row r="2" spans="1:206" x14ac:dyDescent="0.2">
      <c r="A2" s="21" t="s">
        <v>926</v>
      </c>
    </row>
    <row r="3" spans="1:206" ht="48" x14ac:dyDescent="0.2">
      <c r="A3" s="165" t="str">
        <f>'All data'!A3</f>
        <v>GBM</v>
      </c>
      <c r="B3" s="166" t="s">
        <v>1291</v>
      </c>
      <c r="C3" s="166" t="s">
        <v>1292</v>
      </c>
      <c r="D3" s="166" t="s">
        <v>1293</v>
      </c>
      <c r="E3" s="166" t="str">
        <f>'All data'!G3</f>
        <v>Race</v>
      </c>
      <c r="F3" s="166" t="str">
        <f>'All data'!H3</f>
        <v>Ethnicity</v>
      </c>
      <c r="G3" s="167" t="s">
        <v>1294</v>
      </c>
      <c r="H3" s="167" t="s">
        <v>1295</v>
      </c>
      <c r="I3" s="166" t="s">
        <v>1296</v>
      </c>
      <c r="J3" s="166" t="s">
        <v>1297</v>
      </c>
      <c r="K3" s="166" t="s">
        <v>1298</v>
      </c>
      <c r="L3" s="166" t="s">
        <v>1299</v>
      </c>
      <c r="M3" s="168" t="s">
        <v>1300</v>
      </c>
      <c r="N3" s="166" t="s">
        <v>1301</v>
      </c>
      <c r="O3" s="166" t="s">
        <v>1302</v>
      </c>
      <c r="P3" s="166" t="s">
        <v>1303</v>
      </c>
      <c r="Q3" s="166" t="s">
        <v>1304</v>
      </c>
      <c r="R3" s="167" t="s">
        <v>1305</v>
      </c>
      <c r="S3" s="169" t="s">
        <v>1306</v>
      </c>
      <c r="T3" s="169" t="s">
        <v>1307</v>
      </c>
    </row>
    <row r="4" spans="1:206" x14ac:dyDescent="0.2">
      <c r="A4" s="4">
        <f>'All data'!A4</f>
        <v>3</v>
      </c>
      <c r="B4" s="123" t="s">
        <v>1308</v>
      </c>
      <c r="C4" s="123" t="s">
        <v>1095</v>
      </c>
      <c r="D4" s="123" t="s">
        <v>37</v>
      </c>
      <c r="E4" s="123" t="str">
        <f>'All data'!G4</f>
        <v>White</v>
      </c>
      <c r="F4" s="123" t="str">
        <f>'All data'!H4</f>
        <v>Unknown</v>
      </c>
      <c r="G4" s="124">
        <v>38.015058179329223</v>
      </c>
      <c r="H4" s="124" t="s">
        <v>1309</v>
      </c>
      <c r="I4" s="124">
        <v>1999</v>
      </c>
      <c r="J4" s="123" t="s">
        <v>1310</v>
      </c>
      <c r="K4" s="123" t="s">
        <v>87</v>
      </c>
      <c r="L4" s="123" t="s">
        <v>183</v>
      </c>
      <c r="M4" s="124">
        <v>2000</v>
      </c>
      <c r="N4" s="123" t="s">
        <v>1308</v>
      </c>
      <c r="O4" s="123" t="s">
        <v>1058</v>
      </c>
      <c r="P4" s="123" t="s">
        <v>182</v>
      </c>
      <c r="Q4" s="123" t="s">
        <v>1311</v>
      </c>
      <c r="R4" s="124" t="s">
        <v>1312</v>
      </c>
      <c r="S4" s="125">
        <v>0.56986301369863013</v>
      </c>
      <c r="T4" s="125">
        <v>9.8630136986301367E-2</v>
      </c>
    </row>
    <row r="5" spans="1:206" s="99" customFormat="1" ht="12.75" customHeight="1" x14ac:dyDescent="0.2">
      <c r="A5" s="135">
        <f>'All data'!A5</f>
        <v>5</v>
      </c>
      <c r="B5" s="136" t="s">
        <v>1308</v>
      </c>
      <c r="C5" s="136" t="s">
        <v>1096</v>
      </c>
      <c r="D5" s="136" t="s">
        <v>38</v>
      </c>
      <c r="E5" s="136" t="str">
        <f>'All data'!G5</f>
        <v>Unknown</v>
      </c>
      <c r="F5" s="136" t="str">
        <f>'All data'!H5</f>
        <v>Unknown</v>
      </c>
      <c r="G5" s="137">
        <v>57.327857631759066</v>
      </c>
      <c r="H5" s="137" t="s">
        <v>1313</v>
      </c>
      <c r="I5" s="137"/>
      <c r="J5" s="136" t="s">
        <v>1314</v>
      </c>
      <c r="K5" s="136"/>
      <c r="L5" s="136" t="s">
        <v>1315</v>
      </c>
      <c r="M5" s="137">
        <v>2000</v>
      </c>
      <c r="N5" s="136" t="s">
        <v>1308</v>
      </c>
      <c r="O5" s="136" t="s">
        <v>1058</v>
      </c>
      <c r="P5" s="136" t="s">
        <v>182</v>
      </c>
      <c r="Q5" s="136" t="s">
        <v>1316</v>
      </c>
      <c r="R5" s="137" t="s">
        <v>1312</v>
      </c>
      <c r="S5" s="138">
        <v>2.56986301369863</v>
      </c>
      <c r="T5" s="138">
        <v>2.56986301369863</v>
      </c>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row>
    <row r="6" spans="1:206" ht="12.75" customHeight="1" x14ac:dyDescent="0.2">
      <c r="A6" s="4">
        <f>'All data'!A6</f>
        <v>6</v>
      </c>
      <c r="B6" s="123" t="s">
        <v>1308</v>
      </c>
      <c r="C6" s="123" t="s">
        <v>1096</v>
      </c>
      <c r="D6" s="123" t="s">
        <v>38</v>
      </c>
      <c r="E6" s="123" t="str">
        <f>'All data'!G6</f>
        <v>White</v>
      </c>
      <c r="F6" s="123" t="str">
        <f>'All data'!H6</f>
        <v>Unknown</v>
      </c>
      <c r="G6" s="124">
        <v>65.12251882272416</v>
      </c>
      <c r="H6" s="124" t="s">
        <v>1317</v>
      </c>
      <c r="I6" s="124"/>
      <c r="J6" s="123" t="s">
        <v>1314</v>
      </c>
      <c r="K6" s="123"/>
      <c r="L6" s="123" t="s">
        <v>1315</v>
      </c>
      <c r="M6" s="124">
        <v>2000</v>
      </c>
      <c r="N6" s="123" t="s">
        <v>1308</v>
      </c>
      <c r="O6" s="123" t="s">
        <v>1058</v>
      </c>
      <c r="P6" s="123" t="s">
        <v>182</v>
      </c>
      <c r="Q6" s="123" t="s">
        <v>1287</v>
      </c>
      <c r="R6" s="124" t="s">
        <v>1312</v>
      </c>
      <c r="S6" s="125">
        <v>1.0520547945205478</v>
      </c>
      <c r="T6" s="125">
        <v>1.0520547945205478</v>
      </c>
    </row>
    <row r="7" spans="1:206" s="99" customFormat="1" ht="12.75" customHeight="1" x14ac:dyDescent="0.2">
      <c r="A7" s="135">
        <f>'All data'!A7</f>
        <v>8</v>
      </c>
      <c r="B7" s="136" t="s">
        <v>1308</v>
      </c>
      <c r="C7" s="136" t="s">
        <v>1096</v>
      </c>
      <c r="D7" s="136" t="s">
        <v>37</v>
      </c>
      <c r="E7" s="136" t="str">
        <f>'All data'!G7</f>
        <v>Unknown</v>
      </c>
      <c r="F7" s="136" t="str">
        <f>'All data'!H7</f>
        <v>Unknown</v>
      </c>
      <c r="G7" s="137">
        <v>74.661190965092402</v>
      </c>
      <c r="H7" s="137" t="s">
        <v>1318</v>
      </c>
      <c r="I7" s="137"/>
      <c r="J7" s="136" t="s">
        <v>1314</v>
      </c>
      <c r="K7" s="136"/>
      <c r="L7" s="136" t="s">
        <v>1315</v>
      </c>
      <c r="M7" s="137">
        <v>2000</v>
      </c>
      <c r="N7" s="136" t="s">
        <v>1308</v>
      </c>
      <c r="O7" s="136" t="s">
        <v>1058</v>
      </c>
      <c r="P7" s="136" t="s">
        <v>182</v>
      </c>
      <c r="Q7" s="136" t="s">
        <v>1287</v>
      </c>
      <c r="R7" s="137" t="s">
        <v>1312</v>
      </c>
      <c r="S7" s="138">
        <v>1.3424657534246576</v>
      </c>
      <c r="T7" s="138">
        <v>1.3424657534246576</v>
      </c>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row>
    <row r="8" spans="1:206" ht="12.75" customHeight="1" x14ac:dyDescent="0.2">
      <c r="A8" s="4">
        <f>'All data'!A8</f>
        <v>9</v>
      </c>
      <c r="B8" s="123" t="s">
        <v>1308</v>
      </c>
      <c r="C8" s="123" t="s">
        <v>1096</v>
      </c>
      <c r="D8" s="123" t="s">
        <v>37</v>
      </c>
      <c r="E8" s="123" t="str">
        <f>'All data'!G8</f>
        <v>Unknown</v>
      </c>
      <c r="F8" s="123" t="str">
        <f>'All data'!H8</f>
        <v>Unknown</v>
      </c>
      <c r="G8" s="124">
        <v>76.829568788501021</v>
      </c>
      <c r="H8" s="124" t="s">
        <v>1309</v>
      </c>
      <c r="I8" s="124"/>
      <c r="J8" s="123" t="s">
        <v>1314</v>
      </c>
      <c r="K8" s="123"/>
      <c r="L8" s="123" t="s">
        <v>1315</v>
      </c>
      <c r="M8" s="124">
        <v>2001</v>
      </c>
      <c r="N8" s="123" t="s">
        <v>1308</v>
      </c>
      <c r="O8" s="123" t="s">
        <v>1058</v>
      </c>
      <c r="P8" s="123" t="s">
        <v>182</v>
      </c>
      <c r="Q8" s="123" t="s">
        <v>1287</v>
      </c>
      <c r="R8" s="124" t="s">
        <v>1312</v>
      </c>
      <c r="S8" s="125">
        <v>0.41643835616438357</v>
      </c>
      <c r="T8" s="125">
        <v>0.41643835616438357</v>
      </c>
    </row>
    <row r="9" spans="1:206" s="99" customFormat="1" x14ac:dyDescent="0.2">
      <c r="A9" s="135">
        <f>'All data'!A9</f>
        <v>10</v>
      </c>
      <c r="B9" s="136" t="s">
        <v>1308</v>
      </c>
      <c r="C9" s="136" t="s">
        <v>1095</v>
      </c>
      <c r="D9" s="136" t="s">
        <v>38</v>
      </c>
      <c r="E9" s="136" t="str">
        <f>'All data'!G9</f>
        <v>White</v>
      </c>
      <c r="F9" s="136" t="str">
        <f>'All data'!H9</f>
        <v>Unknown</v>
      </c>
      <c r="G9" s="137">
        <v>39.603011635865847</v>
      </c>
      <c r="H9" s="137" t="s">
        <v>1313</v>
      </c>
      <c r="I9" s="137">
        <v>1999</v>
      </c>
      <c r="J9" s="136" t="s">
        <v>180</v>
      </c>
      <c r="K9" s="136" t="s">
        <v>90</v>
      </c>
      <c r="L9" s="136" t="s">
        <v>1319</v>
      </c>
      <c r="M9" s="137">
        <v>2001</v>
      </c>
      <c r="N9" s="136" t="s">
        <v>1308</v>
      </c>
      <c r="O9" s="136" t="s">
        <v>1058</v>
      </c>
      <c r="P9" s="136" t="s">
        <v>180</v>
      </c>
      <c r="Q9" s="136" t="s">
        <v>180</v>
      </c>
      <c r="R9" s="137" t="s">
        <v>1312</v>
      </c>
      <c r="S9" s="138">
        <v>2.495890410958904</v>
      </c>
      <c r="T9" s="138">
        <v>0.62465753424657533</v>
      </c>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row>
    <row r="10" spans="1:206" ht="12.75" customHeight="1" x14ac:dyDescent="0.2">
      <c r="A10" s="4">
        <f>'All data'!A10</f>
        <v>12</v>
      </c>
      <c r="B10" s="123" t="s">
        <v>1308</v>
      </c>
      <c r="C10" s="123" t="s">
        <v>1096</v>
      </c>
      <c r="D10" s="123" t="s">
        <v>38</v>
      </c>
      <c r="E10" s="123" t="str">
        <f>'All data'!G10</f>
        <v>White</v>
      </c>
      <c r="F10" s="123" t="str">
        <f>'All data'!H10</f>
        <v>Unknown</v>
      </c>
      <c r="G10" s="124">
        <v>68.780287474332653</v>
      </c>
      <c r="H10" s="124" t="s">
        <v>1320</v>
      </c>
      <c r="I10" s="124"/>
      <c r="J10" s="123" t="s">
        <v>1314</v>
      </c>
      <c r="K10" s="123"/>
      <c r="L10" s="123" t="s">
        <v>1315</v>
      </c>
      <c r="M10" s="124">
        <v>2001</v>
      </c>
      <c r="N10" s="123" t="s">
        <v>1308</v>
      </c>
      <c r="O10" s="123" t="s">
        <v>1058</v>
      </c>
      <c r="P10" s="123" t="s">
        <v>182</v>
      </c>
      <c r="Q10" s="123" t="s">
        <v>1289</v>
      </c>
      <c r="R10" s="124" t="s">
        <v>1312</v>
      </c>
      <c r="S10" s="125">
        <v>0.24109589041095891</v>
      </c>
      <c r="T10" s="125">
        <v>0.24109589041095891</v>
      </c>
    </row>
    <row r="11" spans="1:206" s="99" customFormat="1" ht="12.75" customHeight="1" x14ac:dyDescent="0.2">
      <c r="A11" s="135">
        <f>'All data'!A11</f>
        <v>14</v>
      </c>
      <c r="B11" s="136" t="s">
        <v>1308</v>
      </c>
      <c r="C11" s="136" t="s">
        <v>1097</v>
      </c>
      <c r="D11" s="136" t="s">
        <v>38</v>
      </c>
      <c r="E11" s="136" t="str">
        <f>'All data'!G11</f>
        <v>Unknown</v>
      </c>
      <c r="F11" s="136" t="str">
        <f>'All data'!H11</f>
        <v>Unknown</v>
      </c>
      <c r="G11" s="137">
        <v>57.839835728952771</v>
      </c>
      <c r="H11" s="137" t="s">
        <v>1313</v>
      </c>
      <c r="I11" s="137">
        <v>2001</v>
      </c>
      <c r="J11" s="136" t="s">
        <v>182</v>
      </c>
      <c r="K11" s="136" t="s">
        <v>1058</v>
      </c>
      <c r="L11" s="136" t="s">
        <v>186</v>
      </c>
      <c r="M11" s="137">
        <v>2001</v>
      </c>
      <c r="N11" s="136" t="s">
        <v>1308</v>
      </c>
      <c r="O11" s="136" t="s">
        <v>1058</v>
      </c>
      <c r="P11" s="136" t="s">
        <v>182</v>
      </c>
      <c r="Q11" s="136" t="s">
        <v>1287</v>
      </c>
      <c r="R11" s="137" t="s">
        <v>1312</v>
      </c>
      <c r="S11" s="138">
        <v>0.89589041095890409</v>
      </c>
      <c r="T11" s="138">
        <v>0.37808219178082192</v>
      </c>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row>
    <row r="12" spans="1:206" ht="12.75" customHeight="1" x14ac:dyDescent="0.2">
      <c r="A12" s="4">
        <f>'All data'!A12</f>
        <v>15</v>
      </c>
      <c r="B12" s="123" t="s">
        <v>1308</v>
      </c>
      <c r="C12" s="126" t="s">
        <v>1321</v>
      </c>
      <c r="D12" s="123"/>
      <c r="E12" s="123" t="str">
        <f>'All data'!G12</f>
        <v>Unknown</v>
      </c>
      <c r="F12" s="123" t="str">
        <f>'All data'!H12</f>
        <v>Unknown</v>
      </c>
      <c r="G12" s="124"/>
      <c r="H12" s="124"/>
      <c r="I12" s="124"/>
      <c r="J12" s="123"/>
      <c r="K12" s="123"/>
      <c r="L12" s="123"/>
      <c r="M12" s="124"/>
      <c r="N12" s="123"/>
      <c r="O12" s="123"/>
      <c r="P12" s="123"/>
      <c r="Q12" s="123"/>
      <c r="R12" s="124"/>
      <c r="S12" s="125"/>
      <c r="T12" s="125"/>
    </row>
    <row r="13" spans="1:206" s="99" customFormat="1" ht="12.75" customHeight="1" x14ac:dyDescent="0.2">
      <c r="A13" s="135">
        <f>'All data'!A13</f>
        <v>16</v>
      </c>
      <c r="B13" s="136" t="s">
        <v>1308</v>
      </c>
      <c r="C13" s="139" t="s">
        <v>1321</v>
      </c>
      <c r="D13" s="136"/>
      <c r="E13" s="136" t="str">
        <f>'All data'!G13</f>
        <v>Unknown</v>
      </c>
      <c r="F13" s="136" t="str">
        <f>'All data'!H13</f>
        <v>Unknown</v>
      </c>
      <c r="G13" s="137"/>
      <c r="H13" s="137"/>
      <c r="I13" s="137"/>
      <c r="J13" s="136"/>
      <c r="K13" s="136"/>
      <c r="L13" s="136"/>
      <c r="M13" s="137"/>
      <c r="N13" s="136"/>
      <c r="O13" s="136"/>
      <c r="P13" s="136"/>
      <c r="Q13" s="136"/>
      <c r="R13" s="137"/>
      <c r="S13" s="138"/>
      <c r="T13" s="138"/>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row>
    <row r="14" spans="1:206" ht="12.75" customHeight="1" x14ac:dyDescent="0.2">
      <c r="A14" s="4">
        <f>'All data'!A14</f>
        <v>22</v>
      </c>
      <c r="B14" s="123" t="s">
        <v>1322</v>
      </c>
      <c r="C14" s="123" t="s">
        <v>1096</v>
      </c>
      <c r="D14" s="123" t="s">
        <v>38</v>
      </c>
      <c r="E14" s="123" t="str">
        <f>'All data'!G14</f>
        <v>White</v>
      </c>
      <c r="F14" s="123" t="str">
        <f>'All data'!H14</f>
        <v>Unknown</v>
      </c>
      <c r="G14" s="124">
        <v>80.134154688569467</v>
      </c>
      <c r="H14" s="124" t="s">
        <v>1323</v>
      </c>
      <c r="I14" s="124"/>
      <c r="J14" s="123" t="s">
        <v>1314</v>
      </c>
      <c r="K14" s="123"/>
      <c r="L14" s="123" t="s">
        <v>1315</v>
      </c>
      <c r="M14" s="124">
        <v>2002</v>
      </c>
      <c r="N14" s="123" t="s">
        <v>1322</v>
      </c>
      <c r="O14" s="123" t="s">
        <v>1058</v>
      </c>
      <c r="P14" s="123" t="s">
        <v>181</v>
      </c>
      <c r="Q14" s="123" t="s">
        <v>181</v>
      </c>
      <c r="R14" s="124" t="s">
        <v>1312</v>
      </c>
      <c r="S14" s="125">
        <v>0.20547945205479451</v>
      </c>
      <c r="T14" s="125">
        <v>0.20547945205479451</v>
      </c>
    </row>
    <row r="15" spans="1:206" s="99" customFormat="1" ht="12.75" customHeight="1" x14ac:dyDescent="0.2">
      <c r="A15" s="135">
        <f>'All data'!A15</f>
        <v>26</v>
      </c>
      <c r="B15" s="136" t="s">
        <v>1308</v>
      </c>
      <c r="C15" s="136" t="s">
        <v>1096</v>
      </c>
      <c r="D15" s="136" t="s">
        <v>38</v>
      </c>
      <c r="E15" s="136" t="str">
        <f>'All data'!G15</f>
        <v>White</v>
      </c>
      <c r="F15" s="136" t="str">
        <f>'All data'!H15</f>
        <v>Unknown</v>
      </c>
      <c r="G15" s="137">
        <v>48.640657084188909</v>
      </c>
      <c r="H15" s="137" t="s">
        <v>1309</v>
      </c>
      <c r="I15" s="137"/>
      <c r="J15" s="136" t="s">
        <v>1314</v>
      </c>
      <c r="K15" s="136"/>
      <c r="L15" s="136" t="s">
        <v>1315</v>
      </c>
      <c r="M15" s="137">
        <v>2002</v>
      </c>
      <c r="N15" s="136" t="s">
        <v>1308</v>
      </c>
      <c r="O15" s="136" t="s">
        <v>1058</v>
      </c>
      <c r="P15" s="136" t="s">
        <v>182</v>
      </c>
      <c r="Q15" s="136" t="s">
        <v>1287</v>
      </c>
      <c r="R15" s="137" t="s">
        <v>1312</v>
      </c>
      <c r="S15" s="138">
        <v>0.72876712328767124</v>
      </c>
      <c r="T15" s="138">
        <v>0.72876712328767124</v>
      </c>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row>
    <row r="16" spans="1:206" ht="12.75" customHeight="1" x14ac:dyDescent="0.2">
      <c r="A16" s="4">
        <f>'All data'!A16</f>
        <v>28</v>
      </c>
      <c r="B16" s="123" t="s">
        <v>1322</v>
      </c>
      <c r="C16" s="123" t="s">
        <v>1096</v>
      </c>
      <c r="D16" s="123" t="s">
        <v>38</v>
      </c>
      <c r="E16" s="123" t="str">
        <f>'All data'!G16</f>
        <v>White</v>
      </c>
      <c r="F16" s="123" t="str">
        <f>'All data'!H16</f>
        <v>Unknown</v>
      </c>
      <c r="G16" s="124">
        <v>67.622176591375776</v>
      </c>
      <c r="H16" s="124" t="s">
        <v>1324</v>
      </c>
      <c r="I16" s="124"/>
      <c r="J16" s="123" t="s">
        <v>1314</v>
      </c>
      <c r="K16" s="123"/>
      <c r="L16" s="123" t="s">
        <v>1315</v>
      </c>
      <c r="M16" s="124">
        <v>2002</v>
      </c>
      <c r="N16" s="123" t="s">
        <v>1322</v>
      </c>
      <c r="O16" s="123" t="s">
        <v>1058</v>
      </c>
      <c r="P16" s="123" t="s">
        <v>181</v>
      </c>
      <c r="Q16" s="123" t="s">
        <v>181</v>
      </c>
      <c r="R16" s="124" t="s">
        <v>1312</v>
      </c>
      <c r="S16" s="125">
        <v>0.66575342465753429</v>
      </c>
      <c r="T16" s="125">
        <v>0.50136986301369868</v>
      </c>
    </row>
    <row r="17" spans="1:206" s="99" customFormat="1" ht="12.75" customHeight="1" x14ac:dyDescent="0.2">
      <c r="A17" s="135">
        <f>'All data'!A17</f>
        <v>34</v>
      </c>
      <c r="B17" s="136" t="s">
        <v>1308</v>
      </c>
      <c r="C17" s="136" t="s">
        <v>1096</v>
      </c>
      <c r="D17" s="136" t="s">
        <v>37</v>
      </c>
      <c r="E17" s="136" t="str">
        <f>'All data'!G17</f>
        <v>Unknown</v>
      </c>
      <c r="F17" s="136" t="str">
        <f>'All data'!H17</f>
        <v>Unknown</v>
      </c>
      <c r="G17" s="137">
        <v>46.373716632443532</v>
      </c>
      <c r="H17" s="137" t="s">
        <v>1325</v>
      </c>
      <c r="I17" s="137"/>
      <c r="J17" s="136" t="s">
        <v>1314</v>
      </c>
      <c r="K17" s="136"/>
      <c r="L17" s="136" t="s">
        <v>1315</v>
      </c>
      <c r="M17" s="137">
        <v>2003</v>
      </c>
      <c r="N17" s="136" t="s">
        <v>1308</v>
      </c>
      <c r="O17" s="136" t="s">
        <v>1058</v>
      </c>
      <c r="P17" s="136" t="s">
        <v>182</v>
      </c>
      <c r="Q17" s="136" t="s">
        <v>1311</v>
      </c>
      <c r="R17" s="137" t="s">
        <v>1312</v>
      </c>
      <c r="S17" s="138">
        <v>0.88219178082191785</v>
      </c>
      <c r="T17" s="138">
        <v>0.88219178082191785</v>
      </c>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row>
    <row r="18" spans="1:206" ht="22.5" x14ac:dyDescent="0.2">
      <c r="A18" s="4">
        <f>'All data'!A18</f>
        <v>36</v>
      </c>
      <c r="B18" s="123" t="s">
        <v>1093</v>
      </c>
      <c r="C18" s="123" t="s">
        <v>1096</v>
      </c>
      <c r="D18" s="123" t="s">
        <v>38</v>
      </c>
      <c r="E18" s="123" t="str">
        <f>'All data'!G18</f>
        <v>White</v>
      </c>
      <c r="F18" s="123" t="str">
        <f>'All data'!H18</f>
        <v>Unknown</v>
      </c>
      <c r="G18" s="124">
        <v>53.637234770705</v>
      </c>
      <c r="H18" s="124" t="s">
        <v>1326</v>
      </c>
      <c r="I18" s="124"/>
      <c r="J18" s="123" t="s">
        <v>1314</v>
      </c>
      <c r="K18" s="123"/>
      <c r="L18" s="123" t="s">
        <v>1315</v>
      </c>
      <c r="M18" s="124">
        <v>2003</v>
      </c>
      <c r="N18" s="123" t="s">
        <v>1093</v>
      </c>
      <c r="O18" s="123" t="s">
        <v>1058</v>
      </c>
      <c r="P18" s="123" t="s">
        <v>182</v>
      </c>
      <c r="Q18" s="123" t="s">
        <v>1287</v>
      </c>
      <c r="R18" s="124" t="s">
        <v>1312</v>
      </c>
      <c r="S18" s="125">
        <v>0.83835616438356164</v>
      </c>
      <c r="T18" s="125">
        <v>0.83835616438356164</v>
      </c>
    </row>
    <row r="19" spans="1:206" s="99" customFormat="1" ht="12.75" customHeight="1" x14ac:dyDescent="0.2">
      <c r="A19" s="135">
        <f>'All data'!A19</f>
        <v>38</v>
      </c>
      <c r="B19" s="136" t="s">
        <v>1308</v>
      </c>
      <c r="C19" s="136" t="s">
        <v>1096</v>
      </c>
      <c r="D19" s="136" t="s">
        <v>37</v>
      </c>
      <c r="E19" s="136" t="str">
        <f>'All data'!G19</f>
        <v>White</v>
      </c>
      <c r="F19" s="136" t="str">
        <f>'All data'!H19</f>
        <v>Unknown</v>
      </c>
      <c r="G19" s="137">
        <v>71.690622861054067</v>
      </c>
      <c r="H19" s="137" t="s">
        <v>1327</v>
      </c>
      <c r="I19" s="137"/>
      <c r="J19" s="136" t="s">
        <v>1314</v>
      </c>
      <c r="K19" s="136"/>
      <c r="L19" s="136" t="s">
        <v>1315</v>
      </c>
      <c r="M19" s="137">
        <v>2003</v>
      </c>
      <c r="N19" s="136" t="s">
        <v>1308</v>
      </c>
      <c r="O19" s="136" t="s">
        <v>1058</v>
      </c>
      <c r="P19" s="136" t="s">
        <v>182</v>
      </c>
      <c r="Q19" s="136" t="s">
        <v>1316</v>
      </c>
      <c r="R19" s="137" t="s">
        <v>1312</v>
      </c>
      <c r="S19" s="138">
        <v>1.3753424657534246</v>
      </c>
      <c r="T19" s="138">
        <v>1.3753424657534246</v>
      </c>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row>
    <row r="20" spans="1:206" ht="12.75" customHeight="1" x14ac:dyDescent="0.2">
      <c r="A20" s="4">
        <f>'All data'!A20</f>
        <v>39</v>
      </c>
      <c r="B20" s="123" t="s">
        <v>1308</v>
      </c>
      <c r="C20" s="123" t="s">
        <v>1096</v>
      </c>
      <c r="D20" s="123" t="s">
        <v>38</v>
      </c>
      <c r="E20" s="123" t="str">
        <f>'All data'!G20</f>
        <v>White</v>
      </c>
      <c r="F20" s="123" t="str">
        <f>'All data'!H20</f>
        <v>Unknown</v>
      </c>
      <c r="G20" s="124">
        <v>51.000684462696782</v>
      </c>
      <c r="H20" s="124" t="s">
        <v>1317</v>
      </c>
      <c r="I20" s="124"/>
      <c r="J20" s="123" t="s">
        <v>1314</v>
      </c>
      <c r="K20" s="123"/>
      <c r="L20" s="123" t="s">
        <v>1315</v>
      </c>
      <c r="M20" s="124">
        <v>2003</v>
      </c>
      <c r="N20" s="123" t="s">
        <v>1308</v>
      </c>
      <c r="O20" s="123" t="s">
        <v>1058</v>
      </c>
      <c r="P20" s="123" t="s">
        <v>182</v>
      </c>
      <c r="Q20" s="123" t="s">
        <v>1328</v>
      </c>
      <c r="R20" s="124" t="s">
        <v>1312</v>
      </c>
      <c r="S20" s="125">
        <v>2.4109589041095889</v>
      </c>
      <c r="T20" s="125">
        <v>2.4109589041095889</v>
      </c>
    </row>
    <row r="21" spans="1:206" s="99" customFormat="1" ht="12.75" customHeight="1" x14ac:dyDescent="0.2">
      <c r="A21" s="135">
        <f>'All data'!A21</f>
        <v>40</v>
      </c>
      <c r="B21" s="136" t="s">
        <v>1308</v>
      </c>
      <c r="C21" s="136" t="s">
        <v>1096</v>
      </c>
      <c r="D21" s="136" t="s">
        <v>38</v>
      </c>
      <c r="E21" s="136" t="str">
        <f>'All data'!G21</f>
        <v>White</v>
      </c>
      <c r="F21" s="136" t="str">
        <f>'All data'!H21</f>
        <v>Unknown</v>
      </c>
      <c r="G21" s="137">
        <v>45.062286105407253</v>
      </c>
      <c r="H21" s="137" t="s">
        <v>1329</v>
      </c>
      <c r="I21" s="137"/>
      <c r="J21" s="136" t="s">
        <v>1314</v>
      </c>
      <c r="K21" s="136"/>
      <c r="L21" s="136" t="s">
        <v>1315</v>
      </c>
      <c r="M21" s="137">
        <v>2003</v>
      </c>
      <c r="N21" s="136" t="s">
        <v>1308</v>
      </c>
      <c r="O21" s="136" t="s">
        <v>1058</v>
      </c>
      <c r="P21" s="136" t="s">
        <v>182</v>
      </c>
      <c r="Q21" s="136" t="s">
        <v>1287</v>
      </c>
      <c r="R21" s="137" t="s">
        <v>1312</v>
      </c>
      <c r="S21" s="138">
        <v>0.76712328767123283</v>
      </c>
      <c r="T21" s="138">
        <v>0.76438356164383559</v>
      </c>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row>
    <row r="22" spans="1:206" ht="12.75" customHeight="1" x14ac:dyDescent="0.2">
      <c r="A22" s="4">
        <f>'All data'!A22</f>
        <v>43</v>
      </c>
      <c r="B22" s="123" t="s">
        <v>1308</v>
      </c>
      <c r="C22" s="123" t="s">
        <v>1096</v>
      </c>
      <c r="D22" s="123" t="s">
        <v>38</v>
      </c>
      <c r="E22" s="123" t="str">
        <f>'All data'!G22</f>
        <v>White</v>
      </c>
      <c r="F22" s="123" t="str">
        <f>'All data'!H22</f>
        <v>Unknown</v>
      </c>
      <c r="G22" s="124">
        <v>69.385352498288839</v>
      </c>
      <c r="H22" s="124" t="s">
        <v>1313</v>
      </c>
      <c r="I22" s="124"/>
      <c r="J22" s="123" t="s">
        <v>1314</v>
      </c>
      <c r="K22" s="123"/>
      <c r="L22" s="123" t="s">
        <v>1315</v>
      </c>
      <c r="M22" s="124">
        <v>2003</v>
      </c>
      <c r="N22" s="123" t="s">
        <v>1308</v>
      </c>
      <c r="O22" s="123" t="s">
        <v>1058</v>
      </c>
      <c r="P22" s="123" t="s">
        <v>182</v>
      </c>
      <c r="Q22" s="123" t="s">
        <v>1287</v>
      </c>
      <c r="R22" s="124" t="s">
        <v>1312</v>
      </c>
      <c r="S22" s="125">
        <v>0.26027397260273971</v>
      </c>
      <c r="T22" s="125">
        <v>0.26027397260273971</v>
      </c>
    </row>
    <row r="23" spans="1:206" s="99" customFormat="1" ht="22.5" x14ac:dyDescent="0.2">
      <c r="A23" s="135">
        <f>'All data'!A23</f>
        <v>44</v>
      </c>
      <c r="B23" s="136" t="s">
        <v>1308</v>
      </c>
      <c r="C23" s="136" t="s">
        <v>1096</v>
      </c>
      <c r="D23" s="136" t="s">
        <v>37</v>
      </c>
      <c r="E23" s="136" t="str">
        <f>'All data'!G23</f>
        <v>White</v>
      </c>
      <c r="F23" s="136" t="str">
        <f>'All data'!H23</f>
        <v>Unknown</v>
      </c>
      <c r="G23" s="137">
        <v>79.523613963039011</v>
      </c>
      <c r="H23" s="137" t="s">
        <v>1317</v>
      </c>
      <c r="I23" s="137"/>
      <c r="J23" s="136" t="s">
        <v>1314</v>
      </c>
      <c r="K23" s="136"/>
      <c r="L23" s="136" t="s">
        <v>1315</v>
      </c>
      <c r="M23" s="137">
        <v>2003</v>
      </c>
      <c r="N23" s="136" t="s">
        <v>1308</v>
      </c>
      <c r="O23" s="136" t="s">
        <v>1058</v>
      </c>
      <c r="P23" s="136" t="s">
        <v>182</v>
      </c>
      <c r="Q23" s="136" t="s">
        <v>1330</v>
      </c>
      <c r="R23" s="137" t="s">
        <v>1312</v>
      </c>
      <c r="S23" s="138">
        <v>1.4</v>
      </c>
      <c r="T23" s="138">
        <v>1.3616438356164384</v>
      </c>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row>
    <row r="24" spans="1:206" x14ac:dyDescent="0.2">
      <c r="A24" s="4">
        <f>'All data'!A24</f>
        <v>46</v>
      </c>
      <c r="B24" s="123" t="s">
        <v>1308</v>
      </c>
      <c r="C24" s="123" t="s">
        <v>1097</v>
      </c>
      <c r="D24" s="123" t="s">
        <v>38</v>
      </c>
      <c r="E24" s="123" t="str">
        <f>'All data'!G24</f>
        <v>White</v>
      </c>
      <c r="F24" s="123" t="str">
        <f>'All data'!H24</f>
        <v>Unknown</v>
      </c>
      <c r="G24" s="124">
        <v>54.770704996577685</v>
      </c>
      <c r="H24" s="124" t="s">
        <v>1318</v>
      </c>
      <c r="I24" s="124">
        <v>2002</v>
      </c>
      <c r="J24" s="123" t="s">
        <v>182</v>
      </c>
      <c r="K24" s="123" t="s">
        <v>1058</v>
      </c>
      <c r="L24" s="123" t="s">
        <v>187</v>
      </c>
      <c r="M24" s="124">
        <v>2003</v>
      </c>
      <c r="N24" s="123" t="s">
        <v>1308</v>
      </c>
      <c r="O24" s="123" t="s">
        <v>1058</v>
      </c>
      <c r="P24" s="123" t="s">
        <v>182</v>
      </c>
      <c r="Q24" s="123" t="s">
        <v>1287</v>
      </c>
      <c r="R24" s="124" t="s">
        <v>1312</v>
      </c>
      <c r="S24" s="125">
        <v>1.5643835616438355</v>
      </c>
      <c r="T24" s="125">
        <v>0.50136986301369868</v>
      </c>
    </row>
    <row r="25" spans="1:206" s="99" customFormat="1" ht="12.75" customHeight="1" x14ac:dyDescent="0.2">
      <c r="A25" s="135">
        <f>'All data'!A25</f>
        <v>56</v>
      </c>
      <c r="B25" s="136" t="s">
        <v>1308</v>
      </c>
      <c r="C25" s="136" t="s">
        <v>1096</v>
      </c>
      <c r="D25" s="136" t="s">
        <v>38</v>
      </c>
      <c r="E25" s="136" t="str">
        <f>'All data'!G25</f>
        <v>Unknown</v>
      </c>
      <c r="F25" s="136" t="str">
        <f>'All data'!H25</f>
        <v>Unknown</v>
      </c>
      <c r="G25" s="137">
        <v>46.888432580424364</v>
      </c>
      <c r="H25" s="137" t="s">
        <v>1329</v>
      </c>
      <c r="I25" s="137"/>
      <c r="J25" s="136" t="s">
        <v>1314</v>
      </c>
      <c r="K25" s="136"/>
      <c r="L25" s="136" t="s">
        <v>1315</v>
      </c>
      <c r="M25" s="137">
        <v>2004</v>
      </c>
      <c r="N25" s="136" t="s">
        <v>1308</v>
      </c>
      <c r="O25" s="136" t="s">
        <v>1058</v>
      </c>
      <c r="P25" s="136" t="s">
        <v>182</v>
      </c>
      <c r="Q25" s="136" t="s">
        <v>1287</v>
      </c>
      <c r="R25" s="137" t="s">
        <v>1331</v>
      </c>
      <c r="S25" s="138">
        <v>0.47671232876712327</v>
      </c>
      <c r="T25" s="138">
        <v>0.47671232876712327</v>
      </c>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row>
    <row r="26" spans="1:206" ht="12.75" customHeight="1" x14ac:dyDescent="0.2">
      <c r="A26" s="4">
        <f>'All data'!A26</f>
        <v>59</v>
      </c>
      <c r="B26" s="123" t="s">
        <v>1308</v>
      </c>
      <c r="C26" s="123" t="s">
        <v>1096</v>
      </c>
      <c r="D26" s="123" t="s">
        <v>37</v>
      </c>
      <c r="E26" s="123" t="str">
        <f>'All data'!G26</f>
        <v>White</v>
      </c>
      <c r="F26" s="123" t="str">
        <f>'All data'!H26</f>
        <v>Unknown</v>
      </c>
      <c r="G26" s="124">
        <v>82.899383983572889</v>
      </c>
      <c r="H26" s="124" t="s">
        <v>1313</v>
      </c>
      <c r="I26" s="124"/>
      <c r="J26" s="123" t="s">
        <v>1314</v>
      </c>
      <c r="K26" s="123"/>
      <c r="L26" s="123" t="s">
        <v>1315</v>
      </c>
      <c r="M26" s="124">
        <v>2004</v>
      </c>
      <c r="N26" s="123" t="s">
        <v>1308</v>
      </c>
      <c r="O26" s="123" t="s">
        <v>1058</v>
      </c>
      <c r="P26" s="123" t="s">
        <v>182</v>
      </c>
      <c r="Q26" s="123" t="s">
        <v>1316</v>
      </c>
      <c r="R26" s="124" t="s">
        <v>1312</v>
      </c>
      <c r="S26" s="125">
        <v>1.0273972602739727</v>
      </c>
      <c r="T26" s="125">
        <v>1.0273972602739727</v>
      </c>
    </row>
    <row r="27" spans="1:206" s="99" customFormat="1" ht="12.75" customHeight="1" x14ac:dyDescent="0.2">
      <c r="A27" s="135">
        <f>'All data'!A27</f>
        <v>61</v>
      </c>
      <c r="B27" s="136" t="s">
        <v>1308</v>
      </c>
      <c r="C27" s="136" t="s">
        <v>1096</v>
      </c>
      <c r="D27" s="136" t="s">
        <v>37</v>
      </c>
      <c r="E27" s="136" t="str">
        <f>'All data'!G27</f>
        <v>White</v>
      </c>
      <c r="F27" s="136" t="str">
        <f>'All data'!H27</f>
        <v>Not Hispanic or Latino</v>
      </c>
      <c r="G27" s="137">
        <v>44.859685147159482</v>
      </c>
      <c r="H27" s="137" t="s">
        <v>1317</v>
      </c>
      <c r="I27" s="137"/>
      <c r="J27" s="136" t="s">
        <v>1314</v>
      </c>
      <c r="K27" s="136"/>
      <c r="L27" s="136" t="s">
        <v>1315</v>
      </c>
      <c r="M27" s="137">
        <v>2006</v>
      </c>
      <c r="N27" s="136" t="s">
        <v>1308</v>
      </c>
      <c r="O27" s="136" t="s">
        <v>1058</v>
      </c>
      <c r="P27" s="136" t="s">
        <v>182</v>
      </c>
      <c r="Q27" s="136" t="s">
        <v>1289</v>
      </c>
      <c r="R27" s="137" t="s">
        <v>1312</v>
      </c>
      <c r="S27" s="138">
        <v>2.8794520547945206</v>
      </c>
      <c r="T27" s="138">
        <v>2.8794520547945206</v>
      </c>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row>
    <row r="28" spans="1:206" ht="12.75" customHeight="1" x14ac:dyDescent="0.2">
      <c r="A28" s="4">
        <f>'All data'!A28</f>
        <v>63</v>
      </c>
      <c r="B28" s="123" t="s">
        <v>1308</v>
      </c>
      <c r="C28" s="123" t="s">
        <v>1096</v>
      </c>
      <c r="D28" s="123" t="s">
        <v>37</v>
      </c>
      <c r="E28" s="123" t="str">
        <f>'All data'!G28</f>
        <v>White</v>
      </c>
      <c r="F28" s="123" t="str">
        <f>'All data'!H28</f>
        <v>Unknown</v>
      </c>
      <c r="G28" s="124">
        <v>49.891854893908281</v>
      </c>
      <c r="H28" s="124" t="s">
        <v>1317</v>
      </c>
      <c r="I28" s="124"/>
      <c r="J28" s="123" t="s">
        <v>1314</v>
      </c>
      <c r="K28" s="123"/>
      <c r="L28" s="123" t="s">
        <v>1315</v>
      </c>
      <c r="M28" s="124">
        <v>2006</v>
      </c>
      <c r="N28" s="123" t="s">
        <v>1308</v>
      </c>
      <c r="O28" s="123" t="s">
        <v>1058</v>
      </c>
      <c r="P28" s="123" t="s">
        <v>182</v>
      </c>
      <c r="Q28" s="123" t="s">
        <v>1287</v>
      </c>
      <c r="R28" s="124" t="s">
        <v>1312</v>
      </c>
      <c r="S28" s="125">
        <v>1.3369863013698631</v>
      </c>
      <c r="T28" s="125">
        <v>1.3369863013698631</v>
      </c>
    </row>
    <row r="29" spans="1:206" s="99" customFormat="1" ht="12.75" customHeight="1" x14ac:dyDescent="0.2">
      <c r="A29" s="135">
        <f>'All data'!A29</f>
        <v>64</v>
      </c>
      <c r="B29" s="136" t="s">
        <v>1308</v>
      </c>
      <c r="C29" s="136" t="s">
        <v>1097</v>
      </c>
      <c r="D29" s="136" t="s">
        <v>37</v>
      </c>
      <c r="E29" s="136" t="str">
        <f>'All data'!G29</f>
        <v>White</v>
      </c>
      <c r="F29" s="136" t="str">
        <f>'All data'!H29</f>
        <v>Unknown</v>
      </c>
      <c r="G29" s="137">
        <v>63.247091033538673</v>
      </c>
      <c r="H29" s="137" t="s">
        <v>1313</v>
      </c>
      <c r="I29" s="137">
        <v>2005</v>
      </c>
      <c r="J29" s="136" t="s">
        <v>182</v>
      </c>
      <c r="K29" s="136" t="s">
        <v>1058</v>
      </c>
      <c r="L29" s="136" t="s">
        <v>188</v>
      </c>
      <c r="M29" s="137">
        <v>2006</v>
      </c>
      <c r="N29" s="136" t="s">
        <v>1308</v>
      </c>
      <c r="O29" s="136" t="s">
        <v>1058</v>
      </c>
      <c r="P29" s="136" t="s">
        <v>182</v>
      </c>
      <c r="Q29" s="136" t="s">
        <v>1287</v>
      </c>
      <c r="R29" s="137" t="s">
        <v>1312</v>
      </c>
      <c r="S29" s="138">
        <v>1.0164383561643835</v>
      </c>
      <c r="T29" s="138">
        <v>0.13424657534246576</v>
      </c>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row>
    <row r="30" spans="1:206" ht="12.75" customHeight="1" x14ac:dyDescent="0.2">
      <c r="A30" s="4">
        <f>'All data'!A30</f>
        <v>66</v>
      </c>
      <c r="B30" s="123" t="s">
        <v>1308</v>
      </c>
      <c r="C30" s="123" t="s">
        <v>1096</v>
      </c>
      <c r="D30" s="123" t="s">
        <v>38</v>
      </c>
      <c r="E30" s="123" t="str">
        <f>'All data'!G30</f>
        <v>White</v>
      </c>
      <c r="F30" s="123" t="str">
        <f>'All data'!H30</f>
        <v>Not Hispanic or Latino</v>
      </c>
      <c r="G30" s="124">
        <v>49.08418891170431</v>
      </c>
      <c r="H30" s="124" t="s">
        <v>1332</v>
      </c>
      <c r="I30" s="124"/>
      <c r="J30" s="123" t="s">
        <v>1314</v>
      </c>
      <c r="K30" s="123"/>
      <c r="L30" s="123" t="s">
        <v>1315</v>
      </c>
      <c r="M30" s="124">
        <v>2006</v>
      </c>
      <c r="N30" s="123" t="s">
        <v>1308</v>
      </c>
      <c r="O30" s="123" t="s">
        <v>1058</v>
      </c>
      <c r="P30" s="123" t="s">
        <v>182</v>
      </c>
      <c r="Q30" s="123" t="s">
        <v>1333</v>
      </c>
      <c r="R30" s="124" t="s">
        <v>1312</v>
      </c>
      <c r="S30" s="125">
        <v>1.8438356164383563</v>
      </c>
      <c r="T30" s="125">
        <v>1.8438356164383563</v>
      </c>
    </row>
    <row r="31" spans="1:206" s="99" customFormat="1" ht="12.75" customHeight="1" x14ac:dyDescent="0.2">
      <c r="A31" s="135">
        <f>'All data'!A31</f>
        <v>67</v>
      </c>
      <c r="B31" s="136" t="s">
        <v>1308</v>
      </c>
      <c r="C31" s="136" t="s">
        <v>1096</v>
      </c>
      <c r="D31" s="136" t="s">
        <v>38</v>
      </c>
      <c r="E31" s="136" t="str">
        <f>'All data'!G31</f>
        <v>White</v>
      </c>
      <c r="F31" s="136" t="str">
        <f>'All data'!H31</f>
        <v>Not Hispanic or Latino</v>
      </c>
      <c r="G31" s="137">
        <v>63.121149897330596</v>
      </c>
      <c r="H31" s="137" t="s">
        <v>1323</v>
      </c>
      <c r="I31" s="137"/>
      <c r="J31" s="136" t="s">
        <v>1314</v>
      </c>
      <c r="K31" s="136"/>
      <c r="L31" s="136" t="s">
        <v>1315</v>
      </c>
      <c r="M31" s="137">
        <v>2006</v>
      </c>
      <c r="N31" s="136" t="s">
        <v>1308</v>
      </c>
      <c r="O31" s="136" t="s">
        <v>1058</v>
      </c>
      <c r="P31" s="136" t="s">
        <v>182</v>
      </c>
      <c r="Q31" s="136" t="s">
        <v>1287</v>
      </c>
      <c r="R31" s="137" t="s">
        <v>1312</v>
      </c>
      <c r="S31" s="138">
        <v>1.989041095890411</v>
      </c>
      <c r="T31" s="138">
        <v>1.989041095890411</v>
      </c>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row>
    <row r="32" spans="1:206" ht="12.75" customHeight="1" x14ac:dyDescent="0.2">
      <c r="A32" s="4">
        <f>'All data'!A32</f>
        <v>69</v>
      </c>
      <c r="B32" s="123" t="s">
        <v>1322</v>
      </c>
      <c r="C32" s="123" t="s">
        <v>1096</v>
      </c>
      <c r="D32" s="123" t="s">
        <v>38</v>
      </c>
      <c r="E32" s="123" t="str">
        <f>'All data'!G32</f>
        <v>Unknown</v>
      </c>
      <c r="F32" s="123" t="str">
        <f>'All data'!H32</f>
        <v>Unknown</v>
      </c>
      <c r="G32" s="124">
        <v>59.337440109514034</v>
      </c>
      <c r="H32" s="124" t="s">
        <v>1309</v>
      </c>
      <c r="I32" s="124"/>
      <c r="J32" s="123" t="s">
        <v>1314</v>
      </c>
      <c r="K32" s="123"/>
      <c r="L32" s="123" t="s">
        <v>1315</v>
      </c>
      <c r="M32" s="124">
        <v>2007</v>
      </c>
      <c r="N32" s="123" t="s">
        <v>1322</v>
      </c>
      <c r="O32" s="123" t="s">
        <v>1058</v>
      </c>
      <c r="P32" s="123" t="s">
        <v>181</v>
      </c>
      <c r="Q32" s="123" t="s">
        <v>181</v>
      </c>
      <c r="R32" s="124" t="s">
        <v>1312</v>
      </c>
      <c r="S32" s="125">
        <v>0.59452054794520548</v>
      </c>
      <c r="T32" s="125">
        <v>0.59452054794520548</v>
      </c>
    </row>
    <row r="33" spans="1:206" s="99" customFormat="1" ht="12.75" customHeight="1" x14ac:dyDescent="0.2">
      <c r="A33" s="135">
        <f>'All data'!A33</f>
        <v>75</v>
      </c>
      <c r="B33" s="136" t="s">
        <v>1308</v>
      </c>
      <c r="C33" s="136" t="s">
        <v>1096</v>
      </c>
      <c r="D33" s="136" t="s">
        <v>37</v>
      </c>
      <c r="E33" s="136" t="str">
        <f>'All data'!G33</f>
        <v>White</v>
      </c>
      <c r="F33" s="136" t="str">
        <f>'All data'!H33</f>
        <v>Unknown</v>
      </c>
      <c r="G33" s="137">
        <v>62.212183436002739</v>
      </c>
      <c r="H33" s="137" t="s">
        <v>1334</v>
      </c>
      <c r="I33" s="137"/>
      <c r="J33" s="136" t="s">
        <v>1314</v>
      </c>
      <c r="K33" s="136"/>
      <c r="L33" s="136" t="s">
        <v>1315</v>
      </c>
      <c r="M33" s="137">
        <v>2007</v>
      </c>
      <c r="N33" s="136" t="s">
        <v>1308</v>
      </c>
      <c r="O33" s="136" t="s">
        <v>1058</v>
      </c>
      <c r="P33" s="136" t="s">
        <v>182</v>
      </c>
      <c r="Q33" s="136" t="s">
        <v>1289</v>
      </c>
      <c r="R33" s="137" t="s">
        <v>1312</v>
      </c>
      <c r="S33" s="138">
        <v>2.0657534246575344</v>
      </c>
      <c r="T33" s="138">
        <v>2.0657534246575344</v>
      </c>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row>
    <row r="34" spans="1:206" ht="12.75" customHeight="1" x14ac:dyDescent="0.2">
      <c r="A34" s="4">
        <f>'All data'!A34</f>
        <v>76</v>
      </c>
      <c r="B34" s="123" t="s">
        <v>1308</v>
      </c>
      <c r="C34" s="123" t="s">
        <v>1097</v>
      </c>
      <c r="D34" s="123" t="s">
        <v>38</v>
      </c>
      <c r="E34" s="123" t="str">
        <f>'All data'!G34</f>
        <v>Unknown</v>
      </c>
      <c r="F34" s="123" t="str">
        <f>'All data'!H34</f>
        <v>Unknown</v>
      </c>
      <c r="G34" s="124">
        <v>36.643394934976044</v>
      </c>
      <c r="H34" s="124" t="s">
        <v>1334</v>
      </c>
      <c r="I34" s="124">
        <v>2005</v>
      </c>
      <c r="J34" s="123" t="s">
        <v>182</v>
      </c>
      <c r="K34" s="123" t="s">
        <v>1058</v>
      </c>
      <c r="L34" s="123" t="s">
        <v>188</v>
      </c>
      <c r="M34" s="124">
        <v>2007</v>
      </c>
      <c r="N34" s="123" t="s">
        <v>1308</v>
      </c>
      <c r="O34" s="123" t="s">
        <v>1058</v>
      </c>
      <c r="P34" s="123" t="s">
        <v>182</v>
      </c>
      <c r="Q34" s="123" t="s">
        <v>1335</v>
      </c>
      <c r="R34" s="124" t="s">
        <v>1312</v>
      </c>
      <c r="S34" s="125">
        <v>3.2273972602739724</v>
      </c>
      <c r="T34" s="125">
        <v>1.6164383561643836</v>
      </c>
    </row>
    <row r="35" spans="1:206" s="99" customFormat="1" ht="12.75" customHeight="1" x14ac:dyDescent="0.2">
      <c r="A35" s="135">
        <f>'All data'!A35</f>
        <v>80</v>
      </c>
      <c r="B35" s="136" t="s">
        <v>1308</v>
      </c>
      <c r="C35" s="136" t="s">
        <v>1096</v>
      </c>
      <c r="D35" s="136" t="s">
        <v>38</v>
      </c>
      <c r="E35" s="136" t="str">
        <f>'All data'!G35</f>
        <v>White</v>
      </c>
      <c r="F35" s="136" t="str">
        <f>'All data'!H35</f>
        <v>Not Hispanic or Latino</v>
      </c>
      <c r="G35" s="137">
        <v>49.360711841204655</v>
      </c>
      <c r="H35" s="137" t="s">
        <v>1329</v>
      </c>
      <c r="I35" s="137"/>
      <c r="J35" s="136" t="s">
        <v>1314</v>
      </c>
      <c r="K35" s="136"/>
      <c r="L35" s="136" t="s">
        <v>1315</v>
      </c>
      <c r="M35" s="137">
        <v>2007</v>
      </c>
      <c r="N35" s="136" t="s">
        <v>1308</v>
      </c>
      <c r="O35" s="136" t="s">
        <v>1058</v>
      </c>
      <c r="P35" s="136" t="s">
        <v>182</v>
      </c>
      <c r="Q35" s="136" t="s">
        <v>1316</v>
      </c>
      <c r="R35" s="137" t="s">
        <v>1312</v>
      </c>
      <c r="S35" s="138">
        <v>0.98082191780821915</v>
      </c>
      <c r="T35" s="138">
        <v>0.98082191780821915</v>
      </c>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row>
    <row r="36" spans="1:206" ht="12.75" customHeight="1" x14ac:dyDescent="0.2">
      <c r="A36" s="4">
        <f>'All data'!A36</f>
        <v>84</v>
      </c>
      <c r="B36" s="123" t="s">
        <v>1308</v>
      </c>
      <c r="C36" s="123" t="s">
        <v>1096</v>
      </c>
      <c r="D36" s="123" t="s">
        <v>37</v>
      </c>
      <c r="E36" s="123" t="str">
        <f>'All data'!G36</f>
        <v>White</v>
      </c>
      <c r="F36" s="123" t="str">
        <f>'All data'!H36</f>
        <v>Not Hispanic or Latino</v>
      </c>
      <c r="G36" s="124">
        <v>49.100616016427104</v>
      </c>
      <c r="H36" s="124" t="s">
        <v>1317</v>
      </c>
      <c r="I36" s="124"/>
      <c r="J36" s="123" t="s">
        <v>1314</v>
      </c>
      <c r="K36" s="123"/>
      <c r="L36" s="123" t="s">
        <v>1315</v>
      </c>
      <c r="M36" s="124">
        <v>2007</v>
      </c>
      <c r="N36" s="123" t="s">
        <v>1308</v>
      </c>
      <c r="O36" s="123" t="s">
        <v>1058</v>
      </c>
      <c r="P36" s="123" t="s">
        <v>182</v>
      </c>
      <c r="Q36" s="123" t="s">
        <v>1287</v>
      </c>
      <c r="R36" s="124" t="s">
        <v>1312</v>
      </c>
      <c r="S36" s="125">
        <v>6.2958904109589042</v>
      </c>
      <c r="T36" s="125">
        <v>6.2931506849315069</v>
      </c>
    </row>
    <row r="37" spans="1:206" s="99" customFormat="1" ht="12.75" customHeight="1" x14ac:dyDescent="0.2">
      <c r="A37" s="135">
        <f>'All data'!A37</f>
        <v>85</v>
      </c>
      <c r="B37" s="136" t="s">
        <v>1308</v>
      </c>
      <c r="C37" s="136" t="s">
        <v>1096</v>
      </c>
      <c r="D37" s="136" t="s">
        <v>38</v>
      </c>
      <c r="E37" s="136" t="str">
        <f>'All data'!G37</f>
        <v>White</v>
      </c>
      <c r="F37" s="136" t="str">
        <f>'All data'!H37</f>
        <v>Unknown</v>
      </c>
      <c r="G37" s="137">
        <v>77.503080082135526</v>
      </c>
      <c r="H37" s="137" t="s">
        <v>1329</v>
      </c>
      <c r="I37" s="137"/>
      <c r="J37" s="136" t="s">
        <v>1314</v>
      </c>
      <c r="K37" s="136"/>
      <c r="L37" s="136" t="s">
        <v>1315</v>
      </c>
      <c r="M37" s="137">
        <v>2008</v>
      </c>
      <c r="N37" s="136" t="s">
        <v>1308</v>
      </c>
      <c r="O37" s="136" t="s">
        <v>1058</v>
      </c>
      <c r="P37" s="136" t="s">
        <v>182</v>
      </c>
      <c r="Q37" s="136" t="s">
        <v>1287</v>
      </c>
      <c r="R37" s="137" t="s">
        <v>1312</v>
      </c>
      <c r="S37" s="138">
        <v>0.12876712328767123</v>
      </c>
      <c r="T37" s="138">
        <v>0.12876712328767123</v>
      </c>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row>
    <row r="38" spans="1:206" ht="12.75" customHeight="1" x14ac:dyDescent="0.2">
      <c r="A38" s="4">
        <f>'All data'!A38</f>
        <v>91</v>
      </c>
      <c r="B38" s="123" t="s">
        <v>1308</v>
      </c>
      <c r="C38" s="123" t="s">
        <v>1096</v>
      </c>
      <c r="D38" s="123" t="s">
        <v>38</v>
      </c>
      <c r="E38" s="123" t="str">
        <f>'All data'!G38</f>
        <v>White</v>
      </c>
      <c r="F38" s="123" t="str">
        <f>'All data'!H38</f>
        <v>Not Hispanic or Latino</v>
      </c>
      <c r="G38" s="124">
        <v>61.587953456536617</v>
      </c>
      <c r="H38" s="124" t="s">
        <v>1318</v>
      </c>
      <c r="I38" s="124"/>
      <c r="J38" s="123" t="s">
        <v>1314</v>
      </c>
      <c r="K38" s="123"/>
      <c r="L38" s="123" t="s">
        <v>1315</v>
      </c>
      <c r="M38" s="124">
        <v>2008</v>
      </c>
      <c r="N38" s="123" t="s">
        <v>1308</v>
      </c>
      <c r="O38" s="123" t="s">
        <v>1058</v>
      </c>
      <c r="P38" s="123" t="s">
        <v>182</v>
      </c>
      <c r="Q38" s="123" t="s">
        <v>1287</v>
      </c>
      <c r="R38" s="124" t="s">
        <v>1312</v>
      </c>
      <c r="S38" s="125">
        <v>1.4383561643835616</v>
      </c>
      <c r="T38" s="125">
        <v>1.4383561643835616</v>
      </c>
    </row>
    <row r="39" spans="1:206" s="99" customFormat="1" ht="12.75" customHeight="1" x14ac:dyDescent="0.2">
      <c r="A39" s="135">
        <f>'All data'!A39</f>
        <v>102</v>
      </c>
      <c r="B39" s="136" t="s">
        <v>1308</v>
      </c>
      <c r="C39" s="136" t="s">
        <v>1097</v>
      </c>
      <c r="D39" s="136" t="s">
        <v>38</v>
      </c>
      <c r="E39" s="136" t="str">
        <f>'All data'!G39</f>
        <v>White</v>
      </c>
      <c r="F39" s="136" t="str">
        <f>'All data'!H39</f>
        <v>Not Hispanic or Latino</v>
      </c>
      <c r="G39" s="137">
        <v>67.060917180013689</v>
      </c>
      <c r="H39" s="137" t="s">
        <v>1334</v>
      </c>
      <c r="I39" s="137">
        <v>2007</v>
      </c>
      <c r="J39" s="136" t="s">
        <v>182</v>
      </c>
      <c r="K39" s="136" t="s">
        <v>1058</v>
      </c>
      <c r="L39" s="136" t="s">
        <v>184</v>
      </c>
      <c r="M39" s="137">
        <v>2008</v>
      </c>
      <c r="N39" s="136" t="s">
        <v>1308</v>
      </c>
      <c r="O39" s="136" t="s">
        <v>1058</v>
      </c>
      <c r="P39" s="136" t="s">
        <v>182</v>
      </c>
      <c r="Q39" s="136" t="s">
        <v>1287</v>
      </c>
      <c r="R39" s="137" t="s">
        <v>1312</v>
      </c>
      <c r="S39" s="138">
        <v>1.7452054794520548</v>
      </c>
      <c r="T39" s="138">
        <v>0.36438356164383562</v>
      </c>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row>
    <row r="40" spans="1:206" ht="12.75" customHeight="1" x14ac:dyDescent="0.2">
      <c r="A40" s="4">
        <f>'All data'!A40</f>
        <v>108</v>
      </c>
      <c r="B40" s="123" t="s">
        <v>1308</v>
      </c>
      <c r="C40" s="123" t="s">
        <v>1096</v>
      </c>
      <c r="D40" s="123" t="s">
        <v>38</v>
      </c>
      <c r="E40" s="123" t="str">
        <f>'All data'!G40</f>
        <v>White</v>
      </c>
      <c r="F40" s="123" t="str">
        <f>'All data'!H40</f>
        <v>Not Hispanic or Latino</v>
      </c>
      <c r="G40" s="124">
        <v>62.042436687200549</v>
      </c>
      <c r="H40" s="124" t="s">
        <v>1317</v>
      </c>
      <c r="I40" s="124"/>
      <c r="J40" s="123" t="s">
        <v>1314</v>
      </c>
      <c r="K40" s="123"/>
      <c r="L40" s="123" t="s">
        <v>1315</v>
      </c>
      <c r="M40" s="124">
        <v>2009</v>
      </c>
      <c r="N40" s="123" t="s">
        <v>1308</v>
      </c>
      <c r="O40" s="123" t="s">
        <v>1058</v>
      </c>
      <c r="P40" s="123" t="s">
        <v>182</v>
      </c>
      <c r="Q40" s="123" t="s">
        <v>1335</v>
      </c>
      <c r="R40" s="124" t="s">
        <v>1312</v>
      </c>
      <c r="S40" s="125">
        <v>0.66849315068493154</v>
      </c>
      <c r="T40" s="125">
        <v>0.66849315068493154</v>
      </c>
    </row>
    <row r="41" spans="1:206" s="99" customFormat="1" ht="22.5" x14ac:dyDescent="0.2">
      <c r="A41" s="135">
        <f>'All data'!A41</f>
        <v>110</v>
      </c>
      <c r="B41" s="136" t="s">
        <v>1094</v>
      </c>
      <c r="C41" s="136" t="s">
        <v>1096</v>
      </c>
      <c r="D41" s="136" t="s">
        <v>37</v>
      </c>
      <c r="E41" s="136" t="str">
        <f>'All data'!G41</f>
        <v>White</v>
      </c>
      <c r="F41" s="136" t="str">
        <f>'All data'!H41</f>
        <v>Not Hispanic or Latino</v>
      </c>
      <c r="G41" s="137">
        <v>64.298425735797395</v>
      </c>
      <c r="H41" s="137" t="s">
        <v>1317</v>
      </c>
      <c r="I41" s="137"/>
      <c r="J41" s="136" t="s">
        <v>1314</v>
      </c>
      <c r="K41" s="136"/>
      <c r="L41" s="136" t="s">
        <v>1315</v>
      </c>
      <c r="M41" s="137">
        <v>2009</v>
      </c>
      <c r="N41" s="136" t="s">
        <v>1094</v>
      </c>
      <c r="O41" s="136" t="s">
        <v>1058</v>
      </c>
      <c r="P41" s="136" t="s">
        <v>1336</v>
      </c>
      <c r="Q41" s="136" t="s">
        <v>1337</v>
      </c>
      <c r="R41" s="137" t="s">
        <v>1312</v>
      </c>
      <c r="S41" s="138">
        <v>2.1643835616438358</v>
      </c>
      <c r="T41" s="138">
        <v>2.1643835616438358</v>
      </c>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row>
    <row r="42" spans="1:206" x14ac:dyDescent="0.2">
      <c r="A42" s="4">
        <f>'All data'!A42</f>
        <v>114</v>
      </c>
      <c r="B42" s="123" t="s">
        <v>1308</v>
      </c>
      <c r="C42" s="123" t="s">
        <v>1097</v>
      </c>
      <c r="D42" s="123" t="s">
        <v>38</v>
      </c>
      <c r="E42" s="123" t="str">
        <f>'All data'!G42</f>
        <v>White</v>
      </c>
      <c r="F42" s="123" t="str">
        <f>'All data'!H42</f>
        <v>Not Hispanic or Latino</v>
      </c>
      <c r="G42" s="124">
        <v>64.939082819986311</v>
      </c>
      <c r="H42" s="124" t="s">
        <v>1318</v>
      </c>
      <c r="I42" s="124">
        <v>2005</v>
      </c>
      <c r="J42" s="123" t="s">
        <v>182</v>
      </c>
      <c r="K42" s="123" t="s">
        <v>1058</v>
      </c>
      <c r="L42" s="123" t="s">
        <v>184</v>
      </c>
      <c r="M42" s="124">
        <v>2009</v>
      </c>
      <c r="N42" s="123" t="s">
        <v>1308</v>
      </c>
      <c r="O42" s="123" t="s">
        <v>1058</v>
      </c>
      <c r="P42" s="123" t="s">
        <v>182</v>
      </c>
      <c r="Q42" s="123" t="s">
        <v>1335</v>
      </c>
      <c r="R42" s="124" t="s">
        <v>1312</v>
      </c>
      <c r="S42" s="125">
        <v>3.7397260273972601</v>
      </c>
      <c r="T42" s="125">
        <v>0.46301369863013697</v>
      </c>
    </row>
    <row r="43" spans="1:206" s="99" customFormat="1" ht="45" x14ac:dyDescent="0.2">
      <c r="A43" s="135">
        <f>'All data'!A43</f>
        <v>115</v>
      </c>
      <c r="B43" s="136" t="s">
        <v>1308</v>
      </c>
      <c r="C43" s="136" t="s">
        <v>1096</v>
      </c>
      <c r="D43" s="136" t="s">
        <v>37</v>
      </c>
      <c r="E43" s="136" t="str">
        <f>'All data'!G43</f>
        <v>White</v>
      </c>
      <c r="F43" s="136" t="str">
        <f>'All data'!H43</f>
        <v>Not Hispanic or Latino</v>
      </c>
      <c r="G43" s="137">
        <v>75.501711156741962</v>
      </c>
      <c r="H43" s="137" t="s">
        <v>1309</v>
      </c>
      <c r="I43" s="137"/>
      <c r="J43" s="136" t="s">
        <v>1314</v>
      </c>
      <c r="K43" s="136"/>
      <c r="L43" s="136" t="s">
        <v>1315</v>
      </c>
      <c r="M43" s="137">
        <v>2009</v>
      </c>
      <c r="N43" s="136" t="s">
        <v>1308</v>
      </c>
      <c r="O43" s="136" t="s">
        <v>1058</v>
      </c>
      <c r="P43" s="136" t="s">
        <v>182</v>
      </c>
      <c r="Q43" s="136" t="s">
        <v>1338</v>
      </c>
      <c r="R43" s="137" t="s">
        <v>1312</v>
      </c>
      <c r="S43" s="138">
        <v>0.33972602739726027</v>
      </c>
      <c r="T43" s="138">
        <v>0.33698630136986302</v>
      </c>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row>
    <row r="44" spans="1:206" ht="12.75" customHeight="1" x14ac:dyDescent="0.2">
      <c r="A44" s="4">
        <f>'All data'!A44</f>
        <v>116</v>
      </c>
      <c r="B44" s="123" t="s">
        <v>1308</v>
      </c>
      <c r="C44" s="123" t="s">
        <v>1096</v>
      </c>
      <c r="D44" s="123" t="s">
        <v>37</v>
      </c>
      <c r="E44" s="123" t="str">
        <f>'All data'!G44</f>
        <v>White</v>
      </c>
      <c r="F44" s="123" t="str">
        <f>'All data'!H44</f>
        <v>Not Hispanic or Latino</v>
      </c>
      <c r="G44" s="124">
        <v>56.39151266255989</v>
      </c>
      <c r="H44" s="124" t="s">
        <v>1329</v>
      </c>
      <c r="I44" s="124"/>
      <c r="J44" s="123" t="s">
        <v>1314</v>
      </c>
      <c r="K44" s="123"/>
      <c r="L44" s="123" t="s">
        <v>1315</v>
      </c>
      <c r="M44" s="124">
        <v>2009</v>
      </c>
      <c r="N44" s="123" t="s">
        <v>1308</v>
      </c>
      <c r="O44" s="123" t="s">
        <v>1058</v>
      </c>
      <c r="P44" s="123" t="s">
        <v>182</v>
      </c>
      <c r="Q44" s="123" t="s">
        <v>1287</v>
      </c>
      <c r="R44" s="124" t="s">
        <v>1312</v>
      </c>
      <c r="S44" s="125">
        <v>0.87123287671232874</v>
      </c>
      <c r="T44" s="125">
        <v>0.87123287671232874</v>
      </c>
    </row>
    <row r="45" spans="1:206" s="99" customFormat="1" ht="12.75" customHeight="1" x14ac:dyDescent="0.2">
      <c r="A45" s="135">
        <f>'All data'!A45</f>
        <v>117</v>
      </c>
      <c r="B45" s="136" t="s">
        <v>1308</v>
      </c>
      <c r="C45" s="136" t="s">
        <v>1096</v>
      </c>
      <c r="D45" s="136" t="s">
        <v>38</v>
      </c>
      <c r="E45" s="136" t="str">
        <f>'All data'!G45</f>
        <v>White</v>
      </c>
      <c r="F45" s="136" t="str">
        <f>'All data'!H45</f>
        <v>Not Hispanic or Latino</v>
      </c>
      <c r="G45" s="137">
        <v>63.241615331964411</v>
      </c>
      <c r="H45" s="137" t="s">
        <v>1334</v>
      </c>
      <c r="I45" s="137"/>
      <c r="J45" s="136" t="s">
        <v>1314</v>
      </c>
      <c r="K45" s="136"/>
      <c r="L45" s="136" t="s">
        <v>1315</v>
      </c>
      <c r="M45" s="137">
        <v>2009</v>
      </c>
      <c r="N45" s="136" t="s">
        <v>1308</v>
      </c>
      <c r="O45" s="136" t="s">
        <v>1058</v>
      </c>
      <c r="P45" s="136" t="s">
        <v>182</v>
      </c>
      <c r="Q45" s="136" t="s">
        <v>1287</v>
      </c>
      <c r="R45" s="137" t="s">
        <v>1312</v>
      </c>
      <c r="S45" s="138">
        <v>0.81369863013698629</v>
      </c>
      <c r="T45" s="138">
        <v>0.81369863013698629</v>
      </c>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row>
    <row r="46" spans="1:206" ht="12.75" customHeight="1" x14ac:dyDescent="0.2">
      <c r="A46" s="4">
        <f>'All data'!A46</f>
        <v>118</v>
      </c>
      <c r="B46" s="123" t="s">
        <v>1308</v>
      </c>
      <c r="C46" s="123" t="s">
        <v>1096</v>
      </c>
      <c r="D46" s="123" t="s">
        <v>37</v>
      </c>
      <c r="E46" s="123" t="str">
        <f>'All data'!G46</f>
        <v>White</v>
      </c>
      <c r="F46" s="123" t="str">
        <f>'All data'!H46</f>
        <v>Not Hispanic or Latino</v>
      </c>
      <c r="G46" s="124">
        <v>56.232717316906232</v>
      </c>
      <c r="H46" s="124" t="s">
        <v>1339</v>
      </c>
      <c r="I46" s="124"/>
      <c r="J46" s="123" t="s">
        <v>1314</v>
      </c>
      <c r="K46" s="123"/>
      <c r="L46" s="123" t="s">
        <v>1315</v>
      </c>
      <c r="M46" s="124">
        <v>2009</v>
      </c>
      <c r="N46" s="123" t="s">
        <v>1308</v>
      </c>
      <c r="O46" s="123" t="s">
        <v>1058</v>
      </c>
      <c r="P46" s="123" t="s">
        <v>182</v>
      </c>
      <c r="Q46" s="123" t="s">
        <v>1316</v>
      </c>
      <c r="R46" s="124" t="s">
        <v>1312</v>
      </c>
      <c r="S46" s="125">
        <v>2.021917808219178</v>
      </c>
      <c r="T46" s="125">
        <v>2.021917808219178</v>
      </c>
    </row>
    <row r="47" spans="1:206" s="99" customFormat="1" ht="22.5" x14ac:dyDescent="0.2">
      <c r="A47" s="135">
        <f>'All data'!A47</f>
        <v>120</v>
      </c>
      <c r="B47" s="136" t="s">
        <v>1308</v>
      </c>
      <c r="C47" s="136" t="s">
        <v>1097</v>
      </c>
      <c r="D47" s="136" t="s">
        <v>38</v>
      </c>
      <c r="E47" s="136" t="str">
        <f>'All data'!G47</f>
        <v>White</v>
      </c>
      <c r="F47" s="136" t="str">
        <f>'All data'!H47</f>
        <v>Not Hispanic or Latino</v>
      </c>
      <c r="G47" s="137">
        <v>56.668035592060235</v>
      </c>
      <c r="H47" s="137" t="s">
        <v>1340</v>
      </c>
      <c r="I47" s="137">
        <v>2008</v>
      </c>
      <c r="J47" s="136" t="s">
        <v>182</v>
      </c>
      <c r="K47" s="136" t="s">
        <v>1058</v>
      </c>
      <c r="L47" s="136" t="s">
        <v>184</v>
      </c>
      <c r="M47" s="137">
        <v>2009</v>
      </c>
      <c r="N47" s="136" t="s">
        <v>1308</v>
      </c>
      <c r="O47" s="136" t="s">
        <v>1058</v>
      </c>
      <c r="P47" s="136" t="s">
        <v>182</v>
      </c>
      <c r="Q47" s="136" t="s">
        <v>1341</v>
      </c>
      <c r="R47" s="137" t="s">
        <v>1312</v>
      </c>
      <c r="S47" s="138">
        <v>0.76438356164383559</v>
      </c>
      <c r="T47" s="138">
        <v>0.14794520547945206</v>
      </c>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row>
    <row r="48" spans="1:206" ht="12.75" customHeight="1" x14ac:dyDescent="0.2">
      <c r="A48" s="4">
        <f>'All data'!A48</f>
        <v>122</v>
      </c>
      <c r="B48" s="123" t="s">
        <v>1308</v>
      </c>
      <c r="C48" s="123" t="s">
        <v>1096</v>
      </c>
      <c r="D48" s="123" t="s">
        <v>37</v>
      </c>
      <c r="E48" s="123" t="str">
        <f>'All data'!G48</f>
        <v>White</v>
      </c>
      <c r="F48" s="123" t="str">
        <f>'All data'!H48</f>
        <v>Not Hispanic or Latino</v>
      </c>
      <c r="G48" s="124">
        <v>58.234086242299796</v>
      </c>
      <c r="H48" s="124" t="s">
        <v>1309</v>
      </c>
      <c r="I48" s="124"/>
      <c r="J48" s="123" t="s">
        <v>1314</v>
      </c>
      <c r="K48" s="123"/>
      <c r="L48" s="123" t="s">
        <v>1315</v>
      </c>
      <c r="M48" s="124">
        <v>2009</v>
      </c>
      <c r="N48" s="123" t="s">
        <v>1308</v>
      </c>
      <c r="O48" s="123" t="s">
        <v>1058</v>
      </c>
      <c r="P48" s="123" t="s">
        <v>182</v>
      </c>
      <c r="Q48" s="123" t="s">
        <v>1287</v>
      </c>
      <c r="R48" s="124" t="s">
        <v>1312</v>
      </c>
      <c r="S48" s="125">
        <v>1.1123287671232878</v>
      </c>
      <c r="T48" s="125">
        <v>1.1123287671232878</v>
      </c>
    </row>
    <row r="49" spans="1:206" s="99" customFormat="1" ht="12.75" customHeight="1" x14ac:dyDescent="0.2">
      <c r="A49" s="135">
        <f>'All data'!A49</f>
        <v>123</v>
      </c>
      <c r="B49" s="136" t="s">
        <v>1308</v>
      </c>
      <c r="C49" s="136" t="s">
        <v>1096</v>
      </c>
      <c r="D49" s="136" t="s">
        <v>37</v>
      </c>
      <c r="E49" s="136" t="str">
        <f>'All data'!G49</f>
        <v>Unknown</v>
      </c>
      <c r="F49" s="136" t="str">
        <f>'All data'!H49</f>
        <v>Unknown</v>
      </c>
      <c r="G49" s="137">
        <v>62.162902121834357</v>
      </c>
      <c r="H49" s="137" t="s">
        <v>1317</v>
      </c>
      <c r="I49" s="137"/>
      <c r="J49" s="136" t="s">
        <v>1314</v>
      </c>
      <c r="K49" s="136"/>
      <c r="L49" s="136" t="s">
        <v>1315</v>
      </c>
      <c r="M49" s="137">
        <v>2009</v>
      </c>
      <c r="N49" s="136" t="s">
        <v>1308</v>
      </c>
      <c r="O49" s="136" t="s">
        <v>1058</v>
      </c>
      <c r="P49" s="136" t="s">
        <v>182</v>
      </c>
      <c r="Q49" s="136" t="s">
        <v>1287</v>
      </c>
      <c r="R49" s="137" t="s">
        <v>1312</v>
      </c>
      <c r="S49" s="138">
        <v>0.72602739726027399</v>
      </c>
      <c r="T49" s="138">
        <v>0.68767123287671228</v>
      </c>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row>
    <row r="50" spans="1:206" ht="12.75" customHeight="1" x14ac:dyDescent="0.2">
      <c r="A50" s="4">
        <f>'All data'!A50</f>
        <v>125</v>
      </c>
      <c r="B50" s="123" t="s">
        <v>1308</v>
      </c>
      <c r="C50" s="123" t="s">
        <v>1096</v>
      </c>
      <c r="D50" s="123" t="s">
        <v>38</v>
      </c>
      <c r="E50" s="123" t="str">
        <f>'All data'!G50</f>
        <v>Unknown</v>
      </c>
      <c r="F50" s="123" t="str">
        <f>'All data'!H50</f>
        <v>Unknown</v>
      </c>
      <c r="G50" s="124">
        <v>67.737166324435321</v>
      </c>
      <c r="H50" s="124" t="s">
        <v>1329</v>
      </c>
      <c r="I50" s="124"/>
      <c r="J50" s="123" t="s">
        <v>1314</v>
      </c>
      <c r="K50" s="123"/>
      <c r="L50" s="123" t="s">
        <v>1315</v>
      </c>
      <c r="M50" s="124">
        <v>2009</v>
      </c>
      <c r="N50" s="123" t="s">
        <v>1308</v>
      </c>
      <c r="O50" s="123" t="s">
        <v>1058</v>
      </c>
      <c r="P50" s="123" t="s">
        <v>182</v>
      </c>
      <c r="Q50" s="123" t="s">
        <v>1316</v>
      </c>
      <c r="R50" s="124" t="s">
        <v>1312</v>
      </c>
      <c r="S50" s="125">
        <v>1.6054794520547946</v>
      </c>
      <c r="T50" s="125">
        <v>1.6054794520547946</v>
      </c>
    </row>
    <row r="51" spans="1:206" s="99" customFormat="1" ht="12.75" customHeight="1" x14ac:dyDescent="0.2">
      <c r="A51" s="135">
        <f>'All data'!A51</f>
        <v>126</v>
      </c>
      <c r="B51" s="136" t="s">
        <v>1308</v>
      </c>
      <c r="C51" s="136" t="s">
        <v>1096</v>
      </c>
      <c r="D51" s="136" t="s">
        <v>38</v>
      </c>
      <c r="E51" s="136" t="str">
        <f>'All data'!G51</f>
        <v>Unknown</v>
      </c>
      <c r="F51" s="136" t="str">
        <f>'All data'!H51</f>
        <v>Unknown</v>
      </c>
      <c r="G51" s="137">
        <v>58.65571526351814</v>
      </c>
      <c r="H51" s="137" t="s">
        <v>1329</v>
      </c>
      <c r="I51" s="137"/>
      <c r="J51" s="136" t="s">
        <v>1314</v>
      </c>
      <c r="K51" s="136"/>
      <c r="L51" s="136" t="s">
        <v>1315</v>
      </c>
      <c r="M51" s="137">
        <v>2009</v>
      </c>
      <c r="N51" s="136" t="s">
        <v>1308</v>
      </c>
      <c r="O51" s="136" t="s">
        <v>1058</v>
      </c>
      <c r="P51" s="136" t="s">
        <v>182</v>
      </c>
      <c r="Q51" s="136" t="s">
        <v>1287</v>
      </c>
      <c r="R51" s="137" t="s">
        <v>1312</v>
      </c>
      <c r="S51" s="138">
        <v>1.4876712328767123</v>
      </c>
      <c r="T51" s="138">
        <v>1.4876712328767123</v>
      </c>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row>
    <row r="52" spans="1:206" ht="12.75" customHeight="1" x14ac:dyDescent="0.2">
      <c r="A52" s="4">
        <f>'All data'!A52</f>
        <v>129</v>
      </c>
      <c r="B52" s="123" t="s">
        <v>1308</v>
      </c>
      <c r="C52" s="123" t="s">
        <v>1097</v>
      </c>
      <c r="D52" s="123" t="s">
        <v>37</v>
      </c>
      <c r="E52" s="123" t="str">
        <f>'All data'!G52</f>
        <v>White</v>
      </c>
      <c r="F52" s="123" t="str">
        <f>'All data'!H52</f>
        <v>Not Hispanic or Latino</v>
      </c>
      <c r="G52" s="124">
        <v>50.258726899383987</v>
      </c>
      <c r="H52" s="124" t="s">
        <v>1325</v>
      </c>
      <c r="I52" s="124">
        <v>2008</v>
      </c>
      <c r="J52" s="123" t="s">
        <v>182</v>
      </c>
      <c r="K52" s="123" t="s">
        <v>1058</v>
      </c>
      <c r="L52" s="123" t="s">
        <v>184</v>
      </c>
      <c r="M52" s="124">
        <v>2009</v>
      </c>
      <c r="N52" s="123" t="s">
        <v>1308</v>
      </c>
      <c r="O52" s="123" t="s">
        <v>1058</v>
      </c>
      <c r="P52" s="123" t="s">
        <v>182</v>
      </c>
      <c r="Q52" s="123" t="s">
        <v>1289</v>
      </c>
      <c r="R52" s="124" t="s">
        <v>1312</v>
      </c>
      <c r="S52" s="125">
        <v>1.3260273972602741</v>
      </c>
      <c r="T52" s="125">
        <v>0.51780821917808217</v>
      </c>
    </row>
    <row r="53" spans="1:206" s="99" customFormat="1" ht="12.75" customHeight="1" x14ac:dyDescent="0.2">
      <c r="A53" s="135">
        <f>'All data'!A53</f>
        <v>132</v>
      </c>
      <c r="B53" s="136" t="s">
        <v>1308</v>
      </c>
      <c r="C53" s="136" t="s">
        <v>1096</v>
      </c>
      <c r="D53" s="136" t="s">
        <v>38</v>
      </c>
      <c r="E53" s="136" t="str">
        <f>'All data'!G53</f>
        <v>White</v>
      </c>
      <c r="F53" s="136" t="str">
        <f>'All data'!H53</f>
        <v>Not Hispanic or Latino</v>
      </c>
      <c r="G53" s="137">
        <v>75.110198494182072</v>
      </c>
      <c r="H53" s="137" t="s">
        <v>1317</v>
      </c>
      <c r="I53" s="137"/>
      <c r="J53" s="136" t="s">
        <v>1314</v>
      </c>
      <c r="K53" s="136"/>
      <c r="L53" s="136" t="s">
        <v>1315</v>
      </c>
      <c r="M53" s="137">
        <v>2009</v>
      </c>
      <c r="N53" s="136" t="s">
        <v>1308</v>
      </c>
      <c r="O53" s="136" t="s">
        <v>1058</v>
      </c>
      <c r="P53" s="136" t="s">
        <v>182</v>
      </c>
      <c r="Q53" s="136" t="s">
        <v>1287</v>
      </c>
      <c r="R53" s="137" t="s">
        <v>1312</v>
      </c>
      <c r="S53" s="138">
        <v>1.2136986301369863</v>
      </c>
      <c r="T53" s="138">
        <v>1.2136986301369863</v>
      </c>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row>
    <row r="54" spans="1:206" x14ac:dyDescent="0.2">
      <c r="A54" s="4">
        <f>'All data'!A54</f>
        <v>134</v>
      </c>
      <c r="B54" s="123" t="s">
        <v>1308</v>
      </c>
      <c r="C54" s="123" t="s">
        <v>1097</v>
      </c>
      <c r="D54" s="123" t="s">
        <v>37</v>
      </c>
      <c r="E54" s="123" t="str">
        <f>'All data'!G54</f>
        <v>White</v>
      </c>
      <c r="F54" s="123" t="str">
        <f>'All data'!H54</f>
        <v>Unknown</v>
      </c>
      <c r="G54" s="124">
        <v>41.8590006844627</v>
      </c>
      <c r="H54" s="124" t="s">
        <v>1334</v>
      </c>
      <c r="I54" s="124">
        <v>2007</v>
      </c>
      <c r="J54" s="123" t="s">
        <v>182</v>
      </c>
      <c r="K54" s="123" t="s">
        <v>1058</v>
      </c>
      <c r="L54" s="123" t="s">
        <v>189</v>
      </c>
      <c r="M54" s="124">
        <v>2009</v>
      </c>
      <c r="N54" s="123" t="s">
        <v>1308</v>
      </c>
      <c r="O54" s="123" t="s">
        <v>1058</v>
      </c>
      <c r="P54" s="123" t="s">
        <v>182</v>
      </c>
      <c r="Q54" s="123" t="s">
        <v>1287</v>
      </c>
      <c r="R54" s="124" t="s">
        <v>1312</v>
      </c>
      <c r="S54" s="125">
        <v>3.7287671232876711</v>
      </c>
      <c r="T54" s="125">
        <v>1.6246575342465754</v>
      </c>
    </row>
    <row r="55" spans="1:206" s="99" customFormat="1" ht="22.5" customHeight="1" x14ac:dyDescent="0.2">
      <c r="A55" s="135">
        <f>'All data'!A55</f>
        <v>137</v>
      </c>
      <c r="B55" s="136" t="s">
        <v>1308</v>
      </c>
      <c r="C55" s="136" t="s">
        <v>1098</v>
      </c>
      <c r="D55" s="136" t="s">
        <v>37</v>
      </c>
      <c r="E55" s="136" t="str">
        <f>'All data'!G55</f>
        <v>White</v>
      </c>
      <c r="F55" s="136" t="str">
        <f>'All data'!H55</f>
        <v>Unknown</v>
      </c>
      <c r="G55" s="137">
        <v>48.202600958247778</v>
      </c>
      <c r="H55" s="137" t="s">
        <v>1342</v>
      </c>
      <c r="I55" s="137">
        <v>2006</v>
      </c>
      <c r="J55" s="136" t="s">
        <v>182</v>
      </c>
      <c r="K55" s="136" t="s">
        <v>1058</v>
      </c>
      <c r="L55" s="136" t="s">
        <v>1343</v>
      </c>
      <c r="M55" s="137">
        <v>2010</v>
      </c>
      <c r="N55" s="136" t="s">
        <v>1308</v>
      </c>
      <c r="O55" s="136" t="s">
        <v>1058</v>
      </c>
      <c r="P55" s="136" t="s">
        <v>182</v>
      </c>
      <c r="Q55" s="136" t="s">
        <v>1344</v>
      </c>
      <c r="R55" s="137" t="s">
        <v>1312</v>
      </c>
      <c r="S55" s="138">
        <v>3.8301369863013699</v>
      </c>
      <c r="T55" s="138">
        <v>0.46575342465753422</v>
      </c>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row>
    <row r="56" spans="1:206" ht="12.75" customHeight="1" x14ac:dyDescent="0.2">
      <c r="A56" s="4">
        <f>'All data'!A56</f>
        <v>139</v>
      </c>
      <c r="B56" s="123" t="s">
        <v>1308</v>
      </c>
      <c r="C56" s="123" t="s">
        <v>1097</v>
      </c>
      <c r="D56" s="123" t="s">
        <v>37</v>
      </c>
      <c r="E56" s="123" t="str">
        <f>'All data'!G56</f>
        <v>White</v>
      </c>
      <c r="F56" s="123" t="str">
        <f>'All data'!H56</f>
        <v>Not Hispanic or Latino</v>
      </c>
      <c r="G56" s="124">
        <v>71.811088295687881</v>
      </c>
      <c r="H56" s="124" t="s">
        <v>1313</v>
      </c>
      <c r="I56" s="124">
        <v>2010</v>
      </c>
      <c r="J56" s="123" t="s">
        <v>182</v>
      </c>
      <c r="K56" s="123" t="s">
        <v>1058</v>
      </c>
      <c r="L56" s="123" t="s">
        <v>184</v>
      </c>
      <c r="M56" s="124">
        <v>2010</v>
      </c>
      <c r="N56" s="123" t="s">
        <v>1308</v>
      </c>
      <c r="O56" s="123" t="s">
        <v>1058</v>
      </c>
      <c r="P56" s="123" t="s">
        <v>182</v>
      </c>
      <c r="Q56" s="123" t="s">
        <v>1287</v>
      </c>
      <c r="R56" s="124" t="s">
        <v>1312</v>
      </c>
      <c r="S56" s="125">
        <v>0.89589041095890409</v>
      </c>
      <c r="T56" s="125">
        <v>0.29863013698630136</v>
      </c>
    </row>
    <row r="57" spans="1:206" s="99" customFormat="1" ht="12.75" customHeight="1" x14ac:dyDescent="0.2">
      <c r="A57" s="135">
        <f>'All data'!A57</f>
        <v>143</v>
      </c>
      <c r="B57" s="136" t="s">
        <v>1308</v>
      </c>
      <c r="C57" s="136" t="s">
        <v>1095</v>
      </c>
      <c r="D57" s="136" t="s">
        <v>38</v>
      </c>
      <c r="E57" s="136" t="str">
        <f>'All data'!G57</f>
        <v>White</v>
      </c>
      <c r="F57" s="136" t="str">
        <f>'All data'!H57</f>
        <v>Not Hispanic or Latino</v>
      </c>
      <c r="G57" s="137">
        <v>64.073921971252574</v>
      </c>
      <c r="H57" s="137" t="s">
        <v>1317</v>
      </c>
      <c r="I57" s="137">
        <v>2007</v>
      </c>
      <c r="J57" s="136" t="s">
        <v>1345</v>
      </c>
      <c r="K57" s="136" t="s">
        <v>90</v>
      </c>
      <c r="L57" s="136" t="s">
        <v>184</v>
      </c>
      <c r="M57" s="137">
        <v>2011</v>
      </c>
      <c r="N57" s="136" t="s">
        <v>1308</v>
      </c>
      <c r="O57" s="136" t="s">
        <v>1058</v>
      </c>
      <c r="P57" s="136" t="s">
        <v>182</v>
      </c>
      <c r="Q57" s="136" t="s">
        <v>1287</v>
      </c>
      <c r="R57" s="137" t="s">
        <v>1312</v>
      </c>
      <c r="S57" s="138">
        <v>4.2602739726027394</v>
      </c>
      <c r="T57" s="138">
        <v>0.76164383561643834</v>
      </c>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row>
    <row r="58" spans="1:206" x14ac:dyDescent="0.2">
      <c r="A58" s="4">
        <f>'All data'!A58</f>
        <v>146</v>
      </c>
      <c r="B58" s="123" t="s">
        <v>1308</v>
      </c>
      <c r="C58" s="123" t="s">
        <v>1097</v>
      </c>
      <c r="D58" s="123" t="s">
        <v>37</v>
      </c>
      <c r="E58" s="123" t="str">
        <f>'All data'!G58</f>
        <v>White</v>
      </c>
      <c r="F58" s="123" t="str">
        <f>'All data'!H58</f>
        <v>Not Hispanic or Latino</v>
      </c>
      <c r="G58" s="124">
        <v>51.901437371663242</v>
      </c>
      <c r="H58" s="124" t="s">
        <v>1318</v>
      </c>
      <c r="I58" s="124">
        <v>2009</v>
      </c>
      <c r="J58" s="123" t="s">
        <v>182</v>
      </c>
      <c r="K58" s="123" t="s">
        <v>1058</v>
      </c>
      <c r="L58" s="123" t="s">
        <v>1346</v>
      </c>
      <c r="M58" s="124">
        <v>2011</v>
      </c>
      <c r="N58" s="123" t="s">
        <v>1308</v>
      </c>
      <c r="O58" s="123" t="s">
        <v>1058</v>
      </c>
      <c r="P58" s="123" t="s">
        <v>182</v>
      </c>
      <c r="Q58" s="123" t="s">
        <v>1287</v>
      </c>
      <c r="R58" s="124" t="s">
        <v>1312</v>
      </c>
      <c r="S58" s="125">
        <v>1.789041095890411</v>
      </c>
      <c r="T58" s="125">
        <v>0.28767123287671231</v>
      </c>
    </row>
    <row r="59" spans="1:206" s="99" customFormat="1" x14ac:dyDescent="0.2">
      <c r="A59" s="135">
        <f>'All data'!A59</f>
        <v>147</v>
      </c>
      <c r="B59" s="136" t="s">
        <v>1308</v>
      </c>
      <c r="C59" s="136" t="s">
        <v>1096</v>
      </c>
      <c r="D59" s="136" t="s">
        <v>38</v>
      </c>
      <c r="E59" s="136" t="str">
        <f>'All data'!G59</f>
        <v>White</v>
      </c>
      <c r="F59" s="136" t="str">
        <f>'All data'!H59</f>
        <v>Not Hispanic or Latino</v>
      </c>
      <c r="G59" s="137">
        <v>65.990417522245039</v>
      </c>
      <c r="H59" s="137" t="s">
        <v>1313</v>
      </c>
      <c r="I59" s="137"/>
      <c r="J59" s="136" t="s">
        <v>1314</v>
      </c>
      <c r="K59" s="136"/>
      <c r="L59" s="136" t="s">
        <v>1315</v>
      </c>
      <c r="M59" s="137">
        <v>2011</v>
      </c>
      <c r="N59" s="136" t="s">
        <v>1308</v>
      </c>
      <c r="O59" s="136" t="s">
        <v>1058</v>
      </c>
      <c r="P59" s="136" t="s">
        <v>182</v>
      </c>
      <c r="Q59" s="136" t="s">
        <v>1287</v>
      </c>
      <c r="R59" s="137" t="s">
        <v>1312</v>
      </c>
      <c r="S59" s="138">
        <v>0.9671232876712329</v>
      </c>
      <c r="T59" s="138">
        <v>0.9671232876712329</v>
      </c>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row>
    <row r="60" spans="1:206" x14ac:dyDescent="0.2">
      <c r="A60" s="4">
        <f>'All data'!A60</f>
        <v>148</v>
      </c>
      <c r="B60" s="123" t="s">
        <v>1308</v>
      </c>
      <c r="C60" s="123" t="s">
        <v>1096</v>
      </c>
      <c r="D60" s="123" t="s">
        <v>37</v>
      </c>
      <c r="E60" s="123" t="str">
        <f>'All data'!G60</f>
        <v>White</v>
      </c>
      <c r="F60" s="123" t="str">
        <f>'All data'!H60</f>
        <v>Not Hispanic or Latino</v>
      </c>
      <c r="G60" s="124">
        <v>84.350444900752905</v>
      </c>
      <c r="H60" s="124" t="s">
        <v>1329</v>
      </c>
      <c r="I60" s="124"/>
      <c r="J60" s="123" t="s">
        <v>1314</v>
      </c>
      <c r="K60" s="123"/>
      <c r="L60" s="123" t="s">
        <v>1315</v>
      </c>
      <c r="M60" s="124">
        <v>2011</v>
      </c>
      <c r="N60" s="123" t="s">
        <v>1308</v>
      </c>
      <c r="O60" s="123" t="s">
        <v>1058</v>
      </c>
      <c r="P60" s="123" t="s">
        <v>182</v>
      </c>
      <c r="Q60" s="123" t="s">
        <v>1316</v>
      </c>
      <c r="R60" s="124" t="s">
        <v>1312</v>
      </c>
      <c r="S60" s="125">
        <v>0.74246575342465748</v>
      </c>
      <c r="T60" s="125">
        <v>0.72602739726027399</v>
      </c>
    </row>
    <row r="61" spans="1:206" s="99" customFormat="1" x14ac:dyDescent="0.2">
      <c r="A61" s="135">
        <f>'All data'!A61</f>
        <v>150</v>
      </c>
      <c r="B61" s="136" t="s">
        <v>1308</v>
      </c>
      <c r="C61" s="136" t="s">
        <v>1096</v>
      </c>
      <c r="D61" s="136" t="s">
        <v>38</v>
      </c>
      <c r="E61" s="136" t="str">
        <f>'All data'!G61</f>
        <v>White</v>
      </c>
      <c r="F61" s="136" t="str">
        <f>'All data'!H61</f>
        <v>Not Hispanic or Latino</v>
      </c>
      <c r="G61" s="137">
        <v>64.766598220396986</v>
      </c>
      <c r="H61" s="137" t="s">
        <v>1329</v>
      </c>
      <c r="I61" s="137"/>
      <c r="J61" s="136" t="s">
        <v>1314</v>
      </c>
      <c r="K61" s="136"/>
      <c r="L61" s="136" t="s">
        <v>1315</v>
      </c>
      <c r="M61" s="137">
        <v>2011</v>
      </c>
      <c r="N61" s="136" t="s">
        <v>1308</v>
      </c>
      <c r="O61" s="136" t="s">
        <v>1058</v>
      </c>
      <c r="P61" s="136" t="s">
        <v>182</v>
      </c>
      <c r="Q61" s="136" t="s">
        <v>1347</v>
      </c>
      <c r="R61" s="137" t="s">
        <v>1312</v>
      </c>
      <c r="S61" s="138">
        <v>1.2219178082191782</v>
      </c>
      <c r="T61" s="138">
        <v>1.2219178082191782</v>
      </c>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row>
    <row r="62" spans="1:206" ht="22.5" x14ac:dyDescent="0.2">
      <c r="A62" s="4">
        <f>'All data'!A62</f>
        <v>154</v>
      </c>
      <c r="B62" s="123" t="s">
        <v>1308</v>
      </c>
      <c r="C62" s="123" t="s">
        <v>1095</v>
      </c>
      <c r="D62" s="123" t="s">
        <v>38</v>
      </c>
      <c r="E62" s="123" t="str">
        <f>'All data'!G62</f>
        <v>White</v>
      </c>
      <c r="F62" s="123" t="str">
        <f>'All data'!H62</f>
        <v>Not Hispanic or Latino</v>
      </c>
      <c r="G62" s="124">
        <v>21.809719370294317</v>
      </c>
      <c r="H62" s="124" t="s">
        <v>1334</v>
      </c>
      <c r="I62" s="124">
        <v>2001</v>
      </c>
      <c r="J62" s="123" t="s">
        <v>1348</v>
      </c>
      <c r="K62" s="123" t="s">
        <v>90</v>
      </c>
      <c r="L62" s="123" t="s">
        <v>190</v>
      </c>
      <c r="M62" s="124">
        <v>2011</v>
      </c>
      <c r="N62" s="123" t="s">
        <v>1308</v>
      </c>
      <c r="O62" s="123" t="s">
        <v>1058</v>
      </c>
      <c r="P62" s="123" t="s">
        <v>182</v>
      </c>
      <c r="Q62" s="123" t="s">
        <v>1333</v>
      </c>
      <c r="R62" s="124" t="s">
        <v>1312</v>
      </c>
      <c r="S62" s="125">
        <v>10.531506849315068</v>
      </c>
      <c r="T62" s="125">
        <v>0.77260273972602744</v>
      </c>
    </row>
    <row r="63" spans="1:206" s="99" customFormat="1" x14ac:dyDescent="0.2">
      <c r="A63" s="135">
        <f>'All data'!A63</f>
        <v>155</v>
      </c>
      <c r="B63" s="136" t="s">
        <v>1349</v>
      </c>
      <c r="C63" s="136" t="s">
        <v>1096</v>
      </c>
      <c r="D63" s="136" t="s">
        <v>38</v>
      </c>
      <c r="E63" s="136" t="str">
        <f>'All data'!G63</f>
        <v>White</v>
      </c>
      <c r="F63" s="136" t="str">
        <f>'All data'!H63</f>
        <v>Not Hispanic or Latino</v>
      </c>
      <c r="G63" s="137">
        <v>62.852840520191648</v>
      </c>
      <c r="H63" s="137" t="s">
        <v>1317</v>
      </c>
      <c r="I63" s="137"/>
      <c r="J63" s="136" t="s">
        <v>1314</v>
      </c>
      <c r="K63" s="136"/>
      <c r="L63" s="136" t="s">
        <v>1315</v>
      </c>
      <c r="M63" s="137">
        <v>2012</v>
      </c>
      <c r="N63" s="136" t="s">
        <v>1349</v>
      </c>
      <c r="O63" s="136" t="s">
        <v>1058</v>
      </c>
      <c r="P63" s="136" t="s">
        <v>182</v>
      </c>
      <c r="Q63" s="136" t="s">
        <v>1287</v>
      </c>
      <c r="R63" s="137" t="s">
        <v>1312</v>
      </c>
      <c r="S63" s="138">
        <v>4.5972602739726032</v>
      </c>
      <c r="T63" s="138">
        <v>4.5917808219178085</v>
      </c>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row>
    <row r="64" spans="1:206" x14ac:dyDescent="0.2">
      <c r="A64" s="4">
        <f>'All data'!A64</f>
        <v>156</v>
      </c>
      <c r="B64" s="123" t="s">
        <v>1308</v>
      </c>
      <c r="C64" s="123" t="s">
        <v>1096</v>
      </c>
      <c r="D64" s="123" t="s">
        <v>38</v>
      </c>
      <c r="E64" s="123" t="str">
        <f>'All data'!G64</f>
        <v>White</v>
      </c>
      <c r="F64" s="123" t="str">
        <f>'All data'!H64</f>
        <v>Not Hispanic or Latino</v>
      </c>
      <c r="G64" s="124">
        <v>68.766598220396986</v>
      </c>
      <c r="H64" s="124" t="s">
        <v>1309</v>
      </c>
      <c r="I64" s="124"/>
      <c r="J64" s="123" t="s">
        <v>1314</v>
      </c>
      <c r="K64" s="123"/>
      <c r="L64" s="123" t="s">
        <v>1315</v>
      </c>
      <c r="M64" s="124">
        <v>2012</v>
      </c>
      <c r="N64" s="123" t="s">
        <v>1308</v>
      </c>
      <c r="O64" s="123" t="s">
        <v>1058</v>
      </c>
      <c r="P64" s="123" t="s">
        <v>182</v>
      </c>
      <c r="Q64" s="123" t="s">
        <v>1316</v>
      </c>
      <c r="R64" s="124" t="s">
        <v>1312</v>
      </c>
      <c r="S64" s="125">
        <v>1.5013698630136987</v>
      </c>
      <c r="T64" s="125">
        <v>1.5013698630136987</v>
      </c>
    </row>
    <row r="65" spans="1:206" s="99" customFormat="1" x14ac:dyDescent="0.2">
      <c r="A65" s="135">
        <f>'All data'!A65</f>
        <v>157</v>
      </c>
      <c r="B65" s="136" t="s">
        <v>1308</v>
      </c>
      <c r="C65" s="136" t="s">
        <v>1097</v>
      </c>
      <c r="D65" s="136" t="s">
        <v>38</v>
      </c>
      <c r="E65" s="136" t="str">
        <f>'All data'!G65</f>
        <v>White</v>
      </c>
      <c r="F65" s="136" t="str">
        <f>'All data'!H65</f>
        <v>Not Hispanic or Latino</v>
      </c>
      <c r="G65" s="137">
        <v>59.520876112251884</v>
      </c>
      <c r="H65" s="137" t="s">
        <v>1350</v>
      </c>
      <c r="I65" s="137">
        <v>2012</v>
      </c>
      <c r="J65" s="136" t="s">
        <v>182</v>
      </c>
      <c r="K65" s="136" t="s">
        <v>1058</v>
      </c>
      <c r="L65" s="136" t="s">
        <v>191</v>
      </c>
      <c r="M65" s="137">
        <v>2012</v>
      </c>
      <c r="N65" s="136" t="s">
        <v>1308</v>
      </c>
      <c r="O65" s="136" t="s">
        <v>1058</v>
      </c>
      <c r="P65" s="136" t="s">
        <v>182</v>
      </c>
      <c r="Q65" s="136" t="s">
        <v>1289</v>
      </c>
      <c r="R65" s="137" t="s">
        <v>1312</v>
      </c>
      <c r="S65" s="138">
        <v>1.3041095890410959</v>
      </c>
      <c r="T65" s="138">
        <v>0.72876712328767124</v>
      </c>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row>
    <row r="66" spans="1:206" x14ac:dyDescent="0.2">
      <c r="A66" s="4">
        <f>'All data'!A66</f>
        <v>159</v>
      </c>
      <c r="B66" s="123" t="s">
        <v>1308</v>
      </c>
      <c r="C66" s="123" t="s">
        <v>1096</v>
      </c>
      <c r="D66" s="123" t="s">
        <v>38</v>
      </c>
      <c r="E66" s="123" t="str">
        <f>'All data'!G66</f>
        <v>White</v>
      </c>
      <c r="F66" s="123" t="str">
        <f>'All data'!H66</f>
        <v>Not Hispanic or Latino</v>
      </c>
      <c r="G66" s="124">
        <v>77.64544832306639</v>
      </c>
      <c r="H66" s="124" t="s">
        <v>1309</v>
      </c>
      <c r="I66" s="124"/>
      <c r="J66" s="123" t="s">
        <v>1314</v>
      </c>
      <c r="K66" s="123"/>
      <c r="L66" s="123" t="s">
        <v>1315</v>
      </c>
      <c r="M66" s="124">
        <v>2012</v>
      </c>
      <c r="N66" s="123" t="s">
        <v>1308</v>
      </c>
      <c r="O66" s="123" t="s">
        <v>1058</v>
      </c>
      <c r="P66" s="123" t="s">
        <v>182</v>
      </c>
      <c r="Q66" s="123" t="s">
        <v>1316</v>
      </c>
      <c r="R66" s="124" t="s">
        <v>1312</v>
      </c>
      <c r="S66" s="125">
        <v>1.1232876712328768</v>
      </c>
      <c r="T66" s="125">
        <v>1.1232876712328768</v>
      </c>
    </row>
    <row r="67" spans="1:206" s="99" customFormat="1" x14ac:dyDescent="0.2">
      <c r="A67" s="135">
        <f>'All data'!A67</f>
        <v>161</v>
      </c>
      <c r="B67" s="136" t="s">
        <v>1322</v>
      </c>
      <c r="C67" s="136" t="s">
        <v>1096</v>
      </c>
      <c r="D67" s="136" t="s">
        <v>38</v>
      </c>
      <c r="E67" s="136" t="str">
        <f>'All data'!G67</f>
        <v>White</v>
      </c>
      <c r="F67" s="136" t="str">
        <f>'All data'!H67</f>
        <v>Not Hispanic or Latino</v>
      </c>
      <c r="G67" s="137">
        <v>78.069815195071868</v>
      </c>
      <c r="H67" s="137" t="s">
        <v>1309</v>
      </c>
      <c r="I67" s="137"/>
      <c r="J67" s="136" t="s">
        <v>1314</v>
      </c>
      <c r="K67" s="136"/>
      <c r="L67" s="136" t="s">
        <v>1315</v>
      </c>
      <c r="M67" s="137">
        <v>2012</v>
      </c>
      <c r="N67" s="136" t="s">
        <v>1322</v>
      </c>
      <c r="O67" s="136" t="s">
        <v>1058</v>
      </c>
      <c r="P67" s="136" t="s">
        <v>1351</v>
      </c>
      <c r="Q67" s="136" t="s">
        <v>181</v>
      </c>
      <c r="R67" s="137" t="s">
        <v>1312</v>
      </c>
      <c r="S67" s="138">
        <v>0.51780821917808217</v>
      </c>
      <c r="T67" s="138">
        <v>0.51780821917808217</v>
      </c>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row>
    <row r="68" spans="1:206" ht="22.5" x14ac:dyDescent="0.2">
      <c r="A68" s="4">
        <f>'All data'!A68</f>
        <v>164</v>
      </c>
      <c r="B68" s="123" t="s">
        <v>1352</v>
      </c>
      <c r="C68" s="123" t="s">
        <v>1096</v>
      </c>
      <c r="D68" s="123" t="s">
        <v>37</v>
      </c>
      <c r="E68" s="123" t="str">
        <f>'All data'!G68</f>
        <v>White</v>
      </c>
      <c r="F68" s="123" t="str">
        <f>'All data'!H68</f>
        <v>Not Hispanic or Latino</v>
      </c>
      <c r="G68" s="124">
        <v>38.02327173169062</v>
      </c>
      <c r="H68" s="124" t="s">
        <v>1317</v>
      </c>
      <c r="I68" s="124"/>
      <c r="J68" s="123" t="s">
        <v>1314</v>
      </c>
      <c r="K68" s="123"/>
      <c r="L68" s="123" t="s">
        <v>1315</v>
      </c>
      <c r="M68" s="124">
        <v>2013</v>
      </c>
      <c r="N68" s="123" t="s">
        <v>1352</v>
      </c>
      <c r="O68" s="123" t="s">
        <v>1058</v>
      </c>
      <c r="P68" s="123" t="s">
        <v>180</v>
      </c>
      <c r="Q68" s="123" t="s">
        <v>1353</v>
      </c>
      <c r="R68" s="124" t="s">
        <v>1312</v>
      </c>
      <c r="S68" s="125">
        <v>2.473972602739726</v>
      </c>
      <c r="T68" s="125">
        <v>2.473972602739726</v>
      </c>
    </row>
    <row r="69" spans="1:206" s="99" customFormat="1" x14ac:dyDescent="0.2">
      <c r="A69" s="135">
        <f>'All data'!A69</f>
        <v>167</v>
      </c>
      <c r="B69" s="136" t="s">
        <v>1308</v>
      </c>
      <c r="C69" s="136" t="s">
        <v>1096</v>
      </c>
      <c r="D69" s="136" t="s">
        <v>38</v>
      </c>
      <c r="E69" s="136" t="str">
        <f>'All data'!G69</f>
        <v>White</v>
      </c>
      <c r="F69" s="136" t="str">
        <f>'All data'!H69</f>
        <v>Not Hispanic or Latino</v>
      </c>
      <c r="G69" s="137">
        <v>77.689253935660503</v>
      </c>
      <c r="H69" s="137" t="s">
        <v>1313</v>
      </c>
      <c r="I69" s="137"/>
      <c r="J69" s="136" t="s">
        <v>1314</v>
      </c>
      <c r="K69" s="136"/>
      <c r="L69" s="136" t="s">
        <v>1315</v>
      </c>
      <c r="M69" s="137">
        <v>2013</v>
      </c>
      <c r="N69" s="136" t="s">
        <v>1308</v>
      </c>
      <c r="O69" s="136" t="s">
        <v>1058</v>
      </c>
      <c r="P69" s="136" t="s">
        <v>182</v>
      </c>
      <c r="Q69" s="136" t="s">
        <v>1287</v>
      </c>
      <c r="R69" s="137" t="s">
        <v>1312</v>
      </c>
      <c r="S69" s="138">
        <v>1.9178082191780823E-2</v>
      </c>
      <c r="T69" s="138">
        <v>1.9178082191780823E-2</v>
      </c>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row>
    <row r="70" spans="1:206" x14ac:dyDescent="0.2">
      <c r="A70" s="4">
        <f>'All data'!A70</f>
        <v>168</v>
      </c>
      <c r="B70" s="123" t="s">
        <v>1308</v>
      </c>
      <c r="C70" s="123" t="s">
        <v>1096</v>
      </c>
      <c r="D70" s="123" t="s">
        <v>37</v>
      </c>
      <c r="E70" s="123" t="str">
        <f>'All data'!G70</f>
        <v>White</v>
      </c>
      <c r="F70" s="123" t="str">
        <f>'All data'!H70</f>
        <v>Not Hispanic or Latino</v>
      </c>
      <c r="G70" s="124">
        <v>77.054072553045856</v>
      </c>
      <c r="H70" s="124" t="s">
        <v>1354</v>
      </c>
      <c r="I70" s="124"/>
      <c r="J70" s="123" t="s">
        <v>1314</v>
      </c>
      <c r="K70" s="123"/>
      <c r="L70" s="123" t="s">
        <v>1315</v>
      </c>
      <c r="M70" s="124">
        <v>2013</v>
      </c>
      <c r="N70" s="123" t="s">
        <v>1308</v>
      </c>
      <c r="O70" s="123" t="s">
        <v>1058</v>
      </c>
      <c r="P70" s="123" t="s">
        <v>182</v>
      </c>
      <c r="Q70" s="123" t="s">
        <v>1287</v>
      </c>
      <c r="R70" s="124" t="s">
        <v>1312</v>
      </c>
      <c r="S70" s="125">
        <v>1.9808219178082191</v>
      </c>
      <c r="T70" s="125">
        <v>1.9808219178082191</v>
      </c>
    </row>
    <row r="71" spans="1:206" s="99" customFormat="1" x14ac:dyDescent="0.2">
      <c r="A71" s="135">
        <f>'All data'!A71</f>
        <v>170</v>
      </c>
      <c r="B71" s="136" t="s">
        <v>1308</v>
      </c>
      <c r="C71" s="136" t="s">
        <v>1097</v>
      </c>
      <c r="D71" s="136" t="s">
        <v>38</v>
      </c>
      <c r="E71" s="136" t="str">
        <f>'All data'!G71</f>
        <v>White</v>
      </c>
      <c r="F71" s="136" t="str">
        <f>'All data'!H71</f>
        <v>Not Hispanic or Latino</v>
      </c>
      <c r="G71" s="137">
        <v>53.711156741957566</v>
      </c>
      <c r="H71" s="137" t="s">
        <v>1313</v>
      </c>
      <c r="I71" s="137">
        <v>2012</v>
      </c>
      <c r="J71" s="136" t="s">
        <v>182</v>
      </c>
      <c r="K71" s="136" t="s">
        <v>1058</v>
      </c>
      <c r="L71" s="136" t="s">
        <v>192</v>
      </c>
      <c r="M71" s="137">
        <v>2013</v>
      </c>
      <c r="N71" s="136" t="s">
        <v>1308</v>
      </c>
      <c r="O71" s="136" t="s">
        <v>1058</v>
      </c>
      <c r="P71" s="136" t="s">
        <v>182</v>
      </c>
      <c r="Q71" s="136" t="s">
        <v>1335</v>
      </c>
      <c r="R71" s="137" t="s">
        <v>1312</v>
      </c>
      <c r="S71" s="138">
        <v>2.1150684931506851</v>
      </c>
      <c r="T71" s="138">
        <v>0.86027397260273974</v>
      </c>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row>
    <row r="72" spans="1:206" x14ac:dyDescent="0.2">
      <c r="A72" s="4">
        <f>'All data'!A72</f>
        <v>174</v>
      </c>
      <c r="B72" s="123" t="s">
        <v>1308</v>
      </c>
      <c r="C72" s="123" t="s">
        <v>1097</v>
      </c>
      <c r="D72" s="123" t="s">
        <v>37</v>
      </c>
      <c r="E72" s="123" t="str">
        <f>'All data'!G72</f>
        <v>White</v>
      </c>
      <c r="F72" s="123" t="str">
        <f>'All data'!H72</f>
        <v>Not Hispanic or Latino</v>
      </c>
      <c r="G72" s="124">
        <v>49.522245037645447</v>
      </c>
      <c r="H72" s="124" t="s">
        <v>1309</v>
      </c>
      <c r="I72" s="124">
        <v>2006</v>
      </c>
      <c r="J72" s="123" t="s">
        <v>182</v>
      </c>
      <c r="K72" s="123" t="s">
        <v>1058</v>
      </c>
      <c r="L72" s="123" t="s">
        <v>184</v>
      </c>
      <c r="M72" s="124">
        <v>2013</v>
      </c>
      <c r="N72" s="123" t="s">
        <v>1308</v>
      </c>
      <c r="O72" s="123" t="s">
        <v>1058</v>
      </c>
      <c r="P72" s="123" t="s">
        <v>182</v>
      </c>
      <c r="Q72" s="123" t="s">
        <v>1335</v>
      </c>
      <c r="R72" s="124" t="s">
        <v>1312</v>
      </c>
      <c r="S72" s="125">
        <v>8.287671232876713</v>
      </c>
      <c r="T72" s="125">
        <v>0.69589041095890414</v>
      </c>
    </row>
    <row r="73" spans="1:206" s="99" customFormat="1" x14ac:dyDescent="0.2">
      <c r="A73" s="135">
        <f>'All data'!A73</f>
        <v>177</v>
      </c>
      <c r="B73" s="136" t="s">
        <v>1308</v>
      </c>
      <c r="C73" s="136" t="s">
        <v>1097</v>
      </c>
      <c r="D73" s="136" t="s">
        <v>38</v>
      </c>
      <c r="E73" s="136" t="str">
        <f>'All data'!G73</f>
        <v>White</v>
      </c>
      <c r="F73" s="136" t="str">
        <f>'All data'!H73</f>
        <v>Not Hispanic or Latino</v>
      </c>
      <c r="G73" s="137">
        <v>65.771389459274474</v>
      </c>
      <c r="H73" s="137" t="s">
        <v>1325</v>
      </c>
      <c r="I73" s="137">
        <v>2012</v>
      </c>
      <c r="J73" s="136" t="s">
        <v>182</v>
      </c>
      <c r="K73" s="136" t="s">
        <v>1058</v>
      </c>
      <c r="L73" s="136" t="s">
        <v>192</v>
      </c>
      <c r="M73" s="137">
        <v>2013</v>
      </c>
      <c r="N73" s="136" t="s">
        <v>1308</v>
      </c>
      <c r="O73" s="136" t="s">
        <v>1058</v>
      </c>
      <c r="P73" s="136" t="s">
        <v>182</v>
      </c>
      <c r="Q73" s="136" t="s">
        <v>1311</v>
      </c>
      <c r="R73" s="137" t="s">
        <v>1312</v>
      </c>
      <c r="S73" s="138">
        <v>2.484931506849315</v>
      </c>
      <c r="T73" s="138">
        <v>0.89315068493150684</v>
      </c>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row>
    <row r="74" spans="1:206" x14ac:dyDescent="0.2">
      <c r="A74" s="4">
        <f>'All data'!A74</f>
        <v>181</v>
      </c>
      <c r="B74" s="123" t="s">
        <v>1308</v>
      </c>
      <c r="C74" s="123" t="s">
        <v>1097</v>
      </c>
      <c r="D74" s="123" t="s">
        <v>37</v>
      </c>
      <c r="E74" s="123" t="str">
        <f>'All data'!G74</f>
        <v>White</v>
      </c>
      <c r="F74" s="123" t="str">
        <f>'All data'!H74</f>
        <v>Not Hispanic or Latino</v>
      </c>
      <c r="G74" s="124">
        <v>64.602327173169058</v>
      </c>
      <c r="H74" s="124" t="s">
        <v>1318</v>
      </c>
      <c r="I74" s="124">
        <v>2011</v>
      </c>
      <c r="J74" s="123" t="s">
        <v>182</v>
      </c>
      <c r="K74" s="123" t="s">
        <v>1058</v>
      </c>
      <c r="L74" s="123" t="s">
        <v>184</v>
      </c>
      <c r="M74" s="124">
        <v>2014</v>
      </c>
      <c r="N74" s="123" t="s">
        <v>1308</v>
      </c>
      <c r="O74" s="123" t="s">
        <v>1058</v>
      </c>
      <c r="P74" s="123" t="s">
        <v>182</v>
      </c>
      <c r="Q74" s="123" t="s">
        <v>1287</v>
      </c>
      <c r="R74" s="124" t="s">
        <v>1312</v>
      </c>
      <c r="S74" s="125">
        <v>3.5835616438356164</v>
      </c>
      <c r="T74" s="125">
        <v>1.1315068493150684</v>
      </c>
    </row>
    <row r="75" spans="1:206" s="99" customFormat="1" x14ac:dyDescent="0.2">
      <c r="A75" s="135">
        <f>'All data'!A75</f>
        <v>182</v>
      </c>
      <c r="B75" s="136" t="s">
        <v>1308</v>
      </c>
      <c r="C75" s="136" t="s">
        <v>1096</v>
      </c>
      <c r="D75" s="136" t="s">
        <v>38</v>
      </c>
      <c r="E75" s="136" t="str">
        <f>'All data'!G75</f>
        <v>White</v>
      </c>
      <c r="F75" s="136" t="str">
        <f>'All data'!H75</f>
        <v>Not Hispanic or Latino</v>
      </c>
      <c r="G75" s="137">
        <v>56.054757015742645</v>
      </c>
      <c r="H75" s="137" t="s">
        <v>1334</v>
      </c>
      <c r="I75" s="137"/>
      <c r="J75" s="136" t="s">
        <v>1314</v>
      </c>
      <c r="K75" s="136"/>
      <c r="L75" s="136" t="s">
        <v>1315</v>
      </c>
      <c r="M75" s="137">
        <v>2014</v>
      </c>
      <c r="N75" s="136" t="s">
        <v>1308</v>
      </c>
      <c r="O75" s="136" t="s">
        <v>1058</v>
      </c>
      <c r="P75" s="136" t="s">
        <v>182</v>
      </c>
      <c r="Q75" s="136" t="s">
        <v>1287</v>
      </c>
      <c r="R75" s="137" t="s">
        <v>1312</v>
      </c>
      <c r="S75" s="138">
        <v>2.4876712328767123</v>
      </c>
      <c r="T75" s="138">
        <v>2.4876712328767123</v>
      </c>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row>
    <row r="76" spans="1:206" ht="22.5" x14ac:dyDescent="0.2">
      <c r="A76" s="4">
        <f>'All data'!A76</f>
        <v>184</v>
      </c>
      <c r="B76" s="123" t="s">
        <v>1308</v>
      </c>
      <c r="C76" s="123" t="s">
        <v>1096</v>
      </c>
      <c r="D76" s="123" t="s">
        <v>38</v>
      </c>
      <c r="E76" s="123" t="str">
        <f>'All data'!G76</f>
        <v>Choose Not to Disclose</v>
      </c>
      <c r="F76" s="123" t="str">
        <f>'All data'!H76</f>
        <v>Choose Not to Disclose</v>
      </c>
      <c r="G76" s="124">
        <v>65.28405201916496</v>
      </c>
      <c r="H76" s="124" t="s">
        <v>1313</v>
      </c>
      <c r="I76" s="124"/>
      <c r="J76" s="123" t="s">
        <v>1314</v>
      </c>
      <c r="K76" s="123"/>
      <c r="L76" s="123" t="s">
        <v>1315</v>
      </c>
      <c r="M76" s="124">
        <v>2014</v>
      </c>
      <c r="N76" s="123" t="s">
        <v>1308</v>
      </c>
      <c r="O76" s="123" t="s">
        <v>1058</v>
      </c>
      <c r="P76" s="123" t="s">
        <v>182</v>
      </c>
      <c r="Q76" s="123" t="s">
        <v>1347</v>
      </c>
      <c r="R76" s="124" t="s">
        <v>1312</v>
      </c>
      <c r="S76" s="125">
        <v>1.7123287671232876</v>
      </c>
      <c r="T76" s="125">
        <v>1.7123287671232876</v>
      </c>
    </row>
    <row r="77" spans="1:206" s="99" customFormat="1" x14ac:dyDescent="0.2">
      <c r="A77" s="135">
        <f>'All data'!A77</f>
        <v>187</v>
      </c>
      <c r="B77" s="136" t="s">
        <v>1308</v>
      </c>
      <c r="C77" s="136" t="s">
        <v>1096</v>
      </c>
      <c r="D77" s="136" t="s">
        <v>37</v>
      </c>
      <c r="E77" s="136" t="str">
        <f>'All data'!G77</f>
        <v>White</v>
      </c>
      <c r="F77" s="136" t="str">
        <f>'All data'!H77</f>
        <v>Not Hispanic or Latino</v>
      </c>
      <c r="G77" s="137">
        <v>52.553045859000683</v>
      </c>
      <c r="H77" s="137" t="s">
        <v>1318</v>
      </c>
      <c r="I77" s="137"/>
      <c r="J77" s="136" t="s">
        <v>1314</v>
      </c>
      <c r="K77" s="136"/>
      <c r="L77" s="136" t="s">
        <v>1315</v>
      </c>
      <c r="M77" s="137">
        <v>2014</v>
      </c>
      <c r="N77" s="136" t="s">
        <v>1308</v>
      </c>
      <c r="O77" s="136" t="s">
        <v>1058</v>
      </c>
      <c r="P77" s="136" t="s">
        <v>182</v>
      </c>
      <c r="Q77" s="136" t="s">
        <v>1287</v>
      </c>
      <c r="R77" s="137" t="s">
        <v>1355</v>
      </c>
      <c r="S77" s="138">
        <v>1.6328767123287671</v>
      </c>
      <c r="T77" s="138">
        <v>1.6328767123287671</v>
      </c>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row>
    <row r="78" spans="1:206" ht="33.75" x14ac:dyDescent="0.2">
      <c r="A78" s="4">
        <f>'All data'!A78</f>
        <v>192</v>
      </c>
      <c r="B78" s="123" t="s">
        <v>1308</v>
      </c>
      <c r="C78" s="123" t="s">
        <v>1098</v>
      </c>
      <c r="D78" s="123" t="s">
        <v>37</v>
      </c>
      <c r="E78" s="123" t="str">
        <f>'All data'!G78</f>
        <v>White</v>
      </c>
      <c r="F78" s="123" t="str">
        <f>'All data'!H78</f>
        <v>Not Hispanic or Latino</v>
      </c>
      <c r="G78" s="124">
        <v>47.989048596851468</v>
      </c>
      <c r="H78" s="124" t="s">
        <v>1356</v>
      </c>
      <c r="I78" s="124">
        <v>2013</v>
      </c>
      <c r="J78" s="123" t="s">
        <v>182</v>
      </c>
      <c r="K78" s="123" t="s">
        <v>1058</v>
      </c>
      <c r="L78" s="123" t="s">
        <v>1357</v>
      </c>
      <c r="M78" s="124">
        <v>2014</v>
      </c>
      <c r="N78" s="123" t="s">
        <v>1308</v>
      </c>
      <c r="O78" s="123" t="s">
        <v>1058</v>
      </c>
      <c r="P78" s="123" t="s">
        <v>182</v>
      </c>
      <c r="Q78" s="123" t="s">
        <v>1287</v>
      </c>
      <c r="R78" s="124" t="s">
        <v>1312</v>
      </c>
      <c r="S78" s="125">
        <v>2.5342465753424657</v>
      </c>
      <c r="T78" s="125">
        <v>1.0136986301369864</v>
      </c>
    </row>
    <row r="79" spans="1:206" s="99" customFormat="1" x14ac:dyDescent="0.2">
      <c r="A79" s="135">
        <f>'All data'!A79</f>
        <v>195</v>
      </c>
      <c r="B79" s="136" t="s">
        <v>1308</v>
      </c>
      <c r="C79" s="136" t="s">
        <v>1097</v>
      </c>
      <c r="D79" s="136" t="s">
        <v>38</v>
      </c>
      <c r="E79" s="136" t="str">
        <f>'All data'!G79</f>
        <v>White</v>
      </c>
      <c r="F79" s="136" t="str">
        <f>'All data'!H79</f>
        <v>Not Hispanic or Latino</v>
      </c>
      <c r="G79" s="137">
        <v>48.459958932238195</v>
      </c>
      <c r="H79" s="137" t="s">
        <v>1318</v>
      </c>
      <c r="I79" s="137">
        <v>2013</v>
      </c>
      <c r="J79" s="136" t="s">
        <v>182</v>
      </c>
      <c r="K79" s="136" t="s">
        <v>1058</v>
      </c>
      <c r="L79" s="136" t="s">
        <v>185</v>
      </c>
      <c r="M79" s="137">
        <v>2014</v>
      </c>
      <c r="N79" s="136" t="s">
        <v>1308</v>
      </c>
      <c r="O79" s="136" t="s">
        <v>1058</v>
      </c>
      <c r="P79" s="136" t="s">
        <v>182</v>
      </c>
      <c r="Q79" s="136" t="s">
        <v>1287</v>
      </c>
      <c r="R79" s="137" t="s">
        <v>1312</v>
      </c>
      <c r="S79" s="138">
        <v>2.1671232876712327</v>
      </c>
      <c r="T79" s="138">
        <v>1.1315068493150684</v>
      </c>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row>
    <row r="80" spans="1:206" x14ac:dyDescent="0.2">
      <c r="A80" s="4">
        <f>'All data'!A80</f>
        <v>196</v>
      </c>
      <c r="B80" s="123" t="s">
        <v>1352</v>
      </c>
      <c r="C80" s="123" t="s">
        <v>1096</v>
      </c>
      <c r="D80" s="123" t="s">
        <v>37</v>
      </c>
      <c r="E80" s="123" t="str">
        <f>'All data'!G80</f>
        <v>White</v>
      </c>
      <c r="F80" s="123" t="str">
        <f>'All data'!H80</f>
        <v>Not Hispanic or Latino</v>
      </c>
      <c r="G80" s="124">
        <v>30.524298425735797</v>
      </c>
      <c r="H80" s="124" t="s">
        <v>1358</v>
      </c>
      <c r="I80" s="124"/>
      <c r="J80" s="123" t="s">
        <v>1314</v>
      </c>
      <c r="K80" s="123"/>
      <c r="L80" s="123" t="s">
        <v>1315</v>
      </c>
      <c r="M80" s="124">
        <v>2014</v>
      </c>
      <c r="N80" s="123" t="s">
        <v>1352</v>
      </c>
      <c r="O80" s="123" t="s">
        <v>1058</v>
      </c>
      <c r="P80" s="123" t="s">
        <v>182</v>
      </c>
      <c r="Q80" s="123" t="s">
        <v>1289</v>
      </c>
      <c r="R80" s="124" t="s">
        <v>1312</v>
      </c>
      <c r="S80" s="125">
        <v>2.0849315068493151</v>
      </c>
      <c r="T80" s="125">
        <v>2.0849315068493151</v>
      </c>
    </row>
    <row r="81" spans="1:206" s="99" customFormat="1" ht="22.5" x14ac:dyDescent="0.2">
      <c r="A81" s="135">
        <f>'All data'!A81</f>
        <v>200</v>
      </c>
      <c r="B81" s="136" t="s">
        <v>1308</v>
      </c>
      <c r="C81" s="136" t="s">
        <v>1097</v>
      </c>
      <c r="D81" s="136" t="s">
        <v>37</v>
      </c>
      <c r="E81" s="136" t="str">
        <f>'All data'!G81</f>
        <v>White</v>
      </c>
      <c r="F81" s="136" t="str">
        <f>'All data'!H81</f>
        <v>Not Hispanic or Latino</v>
      </c>
      <c r="G81" s="137">
        <v>51.063655030800824</v>
      </c>
      <c r="H81" s="137" t="s">
        <v>1334</v>
      </c>
      <c r="I81" s="137">
        <v>2011</v>
      </c>
      <c r="J81" s="136" t="s">
        <v>182</v>
      </c>
      <c r="K81" s="136" t="s">
        <v>1058</v>
      </c>
      <c r="L81" s="136" t="s">
        <v>1357</v>
      </c>
      <c r="M81" s="137">
        <v>2015</v>
      </c>
      <c r="N81" s="136" t="s">
        <v>1308</v>
      </c>
      <c r="O81" s="136" t="s">
        <v>1058</v>
      </c>
      <c r="P81" s="136" t="s">
        <v>182</v>
      </c>
      <c r="Q81" s="136" t="s">
        <v>1286</v>
      </c>
      <c r="R81" s="137" t="s">
        <v>1312</v>
      </c>
      <c r="S81" s="138">
        <v>4.4904109589041097</v>
      </c>
      <c r="T81" s="138">
        <v>1.010958904109589</v>
      </c>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row>
    <row r="82" spans="1:206" s="93" customFormat="1" x14ac:dyDescent="0.2">
      <c r="A82" s="18">
        <f>'All data'!A82</f>
        <v>201</v>
      </c>
      <c r="B82" s="123" t="s">
        <v>1308</v>
      </c>
      <c r="C82" s="123" t="s">
        <v>1096</v>
      </c>
      <c r="D82" s="123" t="s">
        <v>37</v>
      </c>
      <c r="E82" s="123" t="str">
        <f>'All data'!G82</f>
        <v>White</v>
      </c>
      <c r="F82" s="123" t="str">
        <f>'All data'!H82</f>
        <v>Not Hispanic or Latino</v>
      </c>
      <c r="G82" s="124">
        <v>31.436002737850789</v>
      </c>
      <c r="H82" s="124" t="s">
        <v>1317</v>
      </c>
      <c r="I82" s="124"/>
      <c r="J82" s="123" t="s">
        <v>1314</v>
      </c>
      <c r="K82" s="123"/>
      <c r="L82" s="123" t="s">
        <v>1315</v>
      </c>
      <c r="M82" s="124">
        <v>2015</v>
      </c>
      <c r="N82" s="123" t="s">
        <v>1308</v>
      </c>
      <c r="O82" s="123" t="s">
        <v>1058</v>
      </c>
      <c r="P82" s="123" t="s">
        <v>182</v>
      </c>
      <c r="Q82" s="123" t="s">
        <v>1359</v>
      </c>
      <c r="R82" s="124" t="s">
        <v>1355</v>
      </c>
      <c r="S82" s="125">
        <v>4.46</v>
      </c>
      <c r="T82" s="125">
        <v>4.3899999999999997</v>
      </c>
      <c r="U82" s="184"/>
    </row>
    <row r="83" spans="1:206" s="99" customFormat="1" x14ac:dyDescent="0.2">
      <c r="A83" s="135">
        <f>'All data'!A83</f>
        <v>206</v>
      </c>
      <c r="B83" s="136" t="s">
        <v>1308</v>
      </c>
      <c r="C83" s="136" t="s">
        <v>1096</v>
      </c>
      <c r="D83" s="136" t="s">
        <v>37</v>
      </c>
      <c r="E83" s="136" t="str">
        <f>'All data'!G83</f>
        <v>White</v>
      </c>
      <c r="F83" s="136" t="str">
        <f>'All data'!H83</f>
        <v>Unknown</v>
      </c>
      <c r="G83" s="137">
        <v>52.501026694045173</v>
      </c>
      <c r="H83" s="137" t="s">
        <v>1317</v>
      </c>
      <c r="I83" s="137"/>
      <c r="J83" s="136" t="s">
        <v>1314</v>
      </c>
      <c r="K83" s="136"/>
      <c r="L83" s="136" t="s">
        <v>1315</v>
      </c>
      <c r="M83" s="137">
        <v>2015</v>
      </c>
      <c r="N83" s="136" t="s">
        <v>1308</v>
      </c>
      <c r="O83" s="136" t="s">
        <v>1058</v>
      </c>
      <c r="P83" s="136" t="s">
        <v>182</v>
      </c>
      <c r="Q83" s="136" t="s">
        <v>1289</v>
      </c>
      <c r="R83" s="137" t="s">
        <v>1355</v>
      </c>
      <c r="S83" s="138">
        <v>2.9452054794520546</v>
      </c>
      <c r="T83" s="138">
        <v>2.8465753424657536</v>
      </c>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row>
    <row r="84" spans="1:206" x14ac:dyDescent="0.2">
      <c r="A84" s="4">
        <f>'All data'!A84</f>
        <v>209</v>
      </c>
      <c r="B84" s="123" t="s">
        <v>1308</v>
      </c>
      <c r="C84" s="123" t="s">
        <v>1097</v>
      </c>
      <c r="D84" s="123" t="s">
        <v>38</v>
      </c>
      <c r="E84" s="123" t="str">
        <f>'All data'!G84</f>
        <v>White</v>
      </c>
      <c r="F84" s="123" t="str">
        <f>'All data'!H84</f>
        <v>Not Hispanic or Latino</v>
      </c>
      <c r="G84" s="124">
        <v>48.459958932238195</v>
      </c>
      <c r="H84" s="124" t="s">
        <v>1318</v>
      </c>
      <c r="I84" s="124">
        <v>2013</v>
      </c>
      <c r="J84" s="123" t="s">
        <v>182</v>
      </c>
      <c r="K84" s="123" t="s">
        <v>1058</v>
      </c>
      <c r="L84" s="123" t="s">
        <v>185</v>
      </c>
      <c r="M84" s="124">
        <v>2015</v>
      </c>
      <c r="N84" s="123" t="s">
        <v>1308</v>
      </c>
      <c r="O84" s="123" t="s">
        <v>1058</v>
      </c>
      <c r="P84" s="123" t="s">
        <v>182</v>
      </c>
      <c r="Q84" s="123" t="s">
        <v>1287</v>
      </c>
      <c r="R84" s="124" t="s">
        <v>1312</v>
      </c>
      <c r="S84" s="125">
        <v>2.1671232876712327</v>
      </c>
      <c r="T84" s="125">
        <v>0.34520547945205482</v>
      </c>
    </row>
    <row r="85" spans="1:206" s="99" customFormat="1" ht="22.5" x14ac:dyDescent="0.2">
      <c r="A85" s="135">
        <f>'All data'!A85</f>
        <v>215</v>
      </c>
      <c r="B85" s="136" t="s">
        <v>1308</v>
      </c>
      <c r="C85" s="136" t="s">
        <v>1096</v>
      </c>
      <c r="D85" s="136" t="s">
        <v>38</v>
      </c>
      <c r="E85" s="136" t="str">
        <f>'All data'!G85</f>
        <v>White</v>
      </c>
      <c r="F85" s="136" t="str">
        <f>'All data'!H85</f>
        <v>Not Hispanic or Latino</v>
      </c>
      <c r="G85" s="137">
        <v>50.3025325119781</v>
      </c>
      <c r="H85" s="137" t="s">
        <v>1329</v>
      </c>
      <c r="I85" s="137"/>
      <c r="J85" s="136" t="s">
        <v>1314</v>
      </c>
      <c r="K85" s="136"/>
      <c r="L85" s="136" t="s">
        <v>1315</v>
      </c>
      <c r="M85" s="137">
        <v>2015</v>
      </c>
      <c r="N85" s="136" t="s">
        <v>1308</v>
      </c>
      <c r="O85" s="136" t="s">
        <v>1058</v>
      </c>
      <c r="P85" s="136" t="s">
        <v>182</v>
      </c>
      <c r="Q85" s="136" t="s">
        <v>1288</v>
      </c>
      <c r="R85" s="137" t="s">
        <v>1312</v>
      </c>
      <c r="S85" s="138">
        <v>0.989041095890411</v>
      </c>
      <c r="T85" s="138">
        <v>0.989041095890411</v>
      </c>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row>
    <row r="86" spans="1:206" x14ac:dyDescent="0.2">
      <c r="A86" s="4">
        <f>'All data'!A86</f>
        <v>218</v>
      </c>
      <c r="B86" s="123" t="s">
        <v>1308</v>
      </c>
      <c r="C86" s="123" t="s">
        <v>1097</v>
      </c>
      <c r="D86" s="123" t="s">
        <v>38</v>
      </c>
      <c r="E86" s="123" t="str">
        <f>'All data'!G86</f>
        <v>White</v>
      </c>
      <c r="F86" s="123" t="str">
        <f>'All data'!H86</f>
        <v>Not Hispanic or Latino</v>
      </c>
      <c r="G86" s="124">
        <v>66.187542778918555</v>
      </c>
      <c r="H86" s="124" t="s">
        <v>1313</v>
      </c>
      <c r="I86" s="124">
        <v>2012</v>
      </c>
      <c r="J86" s="123" t="s">
        <v>182</v>
      </c>
      <c r="K86" s="123" t="s">
        <v>1058</v>
      </c>
      <c r="L86" s="123" t="s">
        <v>185</v>
      </c>
      <c r="M86" s="124">
        <v>2015</v>
      </c>
      <c r="N86" s="123" t="s">
        <v>1308</v>
      </c>
      <c r="O86" s="123" t="s">
        <v>1058</v>
      </c>
      <c r="P86" s="123" t="s">
        <v>182</v>
      </c>
      <c r="Q86" s="123" t="s">
        <v>1287</v>
      </c>
      <c r="R86" s="124" t="s">
        <v>1312</v>
      </c>
      <c r="S86" s="125">
        <v>5.7534246575342465</v>
      </c>
      <c r="T86" s="125">
        <v>1.8301369863013699</v>
      </c>
    </row>
    <row r="87" spans="1:206" s="99" customFormat="1" x14ac:dyDescent="0.2">
      <c r="A87" s="135">
        <f>'All data'!A87</f>
        <v>228</v>
      </c>
      <c r="B87" s="136" t="s">
        <v>1308</v>
      </c>
      <c r="C87" s="136" t="s">
        <v>1095</v>
      </c>
      <c r="D87" s="136" t="s">
        <v>37</v>
      </c>
      <c r="E87" s="136" t="str">
        <f>'All data'!G87</f>
        <v>White</v>
      </c>
      <c r="F87" s="136" t="str">
        <f>'All data'!H87</f>
        <v>Not Hispanic or Latino</v>
      </c>
      <c r="G87" s="137">
        <v>59.471594798083501</v>
      </c>
      <c r="H87" s="137" t="s">
        <v>1318</v>
      </c>
      <c r="I87" s="137">
        <v>2013</v>
      </c>
      <c r="J87" s="136" t="s">
        <v>1310</v>
      </c>
      <c r="K87" s="136" t="s">
        <v>87</v>
      </c>
      <c r="L87" s="136" t="s">
        <v>184</v>
      </c>
      <c r="M87" s="137">
        <v>2016</v>
      </c>
      <c r="N87" s="136" t="s">
        <v>1308</v>
      </c>
      <c r="O87" s="136" t="s">
        <v>1058</v>
      </c>
      <c r="P87" s="136" t="s">
        <v>182</v>
      </c>
      <c r="Q87" s="136" t="s">
        <v>1287</v>
      </c>
      <c r="R87" s="137" t="s">
        <v>1312</v>
      </c>
      <c r="S87" s="138">
        <v>3.7041095890410958</v>
      </c>
      <c r="T87" s="138">
        <v>0.52054794520547942</v>
      </c>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row>
    <row r="88" spans="1:206" ht="22.5" x14ac:dyDescent="0.2">
      <c r="A88" s="4">
        <f>'All data'!A88</f>
        <v>229</v>
      </c>
      <c r="B88" s="123" t="s">
        <v>1308</v>
      </c>
      <c r="C88" s="123" t="s">
        <v>1097</v>
      </c>
      <c r="D88" s="123" t="s">
        <v>37</v>
      </c>
      <c r="E88" s="123" t="str">
        <f>'All data'!G88</f>
        <v>White</v>
      </c>
      <c r="F88" s="123" t="str">
        <f>'All data'!H88</f>
        <v>Not Hispanic or Latino</v>
      </c>
      <c r="G88" s="124">
        <v>66.398357289527723</v>
      </c>
      <c r="H88" s="124" t="s">
        <v>1360</v>
      </c>
      <c r="I88" s="124">
        <v>2015</v>
      </c>
      <c r="J88" s="123" t="s">
        <v>182</v>
      </c>
      <c r="K88" s="123" t="s">
        <v>1058</v>
      </c>
      <c r="L88" s="123" t="s">
        <v>1361</v>
      </c>
      <c r="M88" s="124">
        <v>2016</v>
      </c>
      <c r="N88" s="123" t="s">
        <v>1308</v>
      </c>
      <c r="O88" s="123" t="s">
        <v>1058</v>
      </c>
      <c r="P88" s="123" t="s">
        <v>182</v>
      </c>
      <c r="Q88" s="123" t="s">
        <v>1287</v>
      </c>
      <c r="R88" s="124" t="s">
        <v>1312</v>
      </c>
      <c r="S88" s="125">
        <v>1.7095890410958905</v>
      </c>
      <c r="T88" s="125">
        <v>0.82739726027397265</v>
      </c>
    </row>
    <row r="89" spans="1:206" s="99" customFormat="1" x14ac:dyDescent="0.2">
      <c r="A89" s="135">
        <f>'All data'!A89</f>
        <v>231</v>
      </c>
      <c r="B89" s="136" t="s">
        <v>1308</v>
      </c>
      <c r="C89" s="136" t="s">
        <v>1097</v>
      </c>
      <c r="D89" s="136" t="s">
        <v>38</v>
      </c>
      <c r="E89" s="136" t="str">
        <f>'All data'!G89</f>
        <v>White</v>
      </c>
      <c r="F89" s="136" t="str">
        <f>'All data'!H89</f>
        <v>Not Hispanic or Latino</v>
      </c>
      <c r="G89" s="137">
        <v>55.964407939767284</v>
      </c>
      <c r="H89" s="137" t="s">
        <v>1318</v>
      </c>
      <c r="I89" s="137">
        <v>2014</v>
      </c>
      <c r="J89" s="136" t="s">
        <v>182</v>
      </c>
      <c r="K89" s="136" t="s">
        <v>1058</v>
      </c>
      <c r="L89" s="136" t="s">
        <v>184</v>
      </c>
      <c r="M89" s="137">
        <v>2016</v>
      </c>
      <c r="N89" s="136" t="s">
        <v>1308</v>
      </c>
      <c r="O89" s="136" t="s">
        <v>1058</v>
      </c>
      <c r="P89" s="136" t="s">
        <v>182</v>
      </c>
      <c r="Q89" s="136" t="s">
        <v>1289</v>
      </c>
      <c r="R89" s="137" t="s">
        <v>1312</v>
      </c>
      <c r="S89" s="138">
        <v>2.7506849315068491</v>
      </c>
      <c r="T89" s="138">
        <v>0.95890410958904104</v>
      </c>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row>
    <row r="90" spans="1:206" x14ac:dyDescent="0.2">
      <c r="A90" s="4">
        <f>'All data'!A90</f>
        <v>232</v>
      </c>
      <c r="B90" s="123" t="s">
        <v>1308</v>
      </c>
      <c r="C90" s="123" t="s">
        <v>1097</v>
      </c>
      <c r="D90" s="123" t="s">
        <v>38</v>
      </c>
      <c r="E90" s="123" t="str">
        <f>'All data'!G90</f>
        <v>White</v>
      </c>
      <c r="F90" s="123" t="str">
        <f>'All data'!H90</f>
        <v>Not Hispanic or Latino</v>
      </c>
      <c r="G90" s="124">
        <v>67.093771389459278</v>
      </c>
      <c r="H90" s="124" t="s">
        <v>1362</v>
      </c>
      <c r="I90" s="124">
        <v>2015</v>
      </c>
      <c r="J90" s="123" t="s">
        <v>182</v>
      </c>
      <c r="K90" s="123" t="s">
        <v>1058</v>
      </c>
      <c r="L90" s="123" t="s">
        <v>1363</v>
      </c>
      <c r="M90" s="124">
        <v>2016</v>
      </c>
      <c r="N90" s="123" t="s">
        <v>1308</v>
      </c>
      <c r="O90" s="123" t="s">
        <v>1058</v>
      </c>
      <c r="P90" s="123" t="s">
        <v>182</v>
      </c>
      <c r="Q90" s="123" t="s">
        <v>1289</v>
      </c>
      <c r="R90" s="124" t="s">
        <v>1312</v>
      </c>
      <c r="S90" s="125">
        <v>1.6301369863013699</v>
      </c>
      <c r="T90" s="125">
        <v>0.40273972602739727</v>
      </c>
    </row>
    <row r="91" spans="1:206" s="99" customFormat="1" ht="22.5" x14ac:dyDescent="0.2">
      <c r="A91" s="135">
        <f>'All data'!A91</f>
        <v>237</v>
      </c>
      <c r="B91" s="136" t="s">
        <v>1308</v>
      </c>
      <c r="C91" s="136" t="s">
        <v>1095</v>
      </c>
      <c r="D91" s="136" t="s">
        <v>38</v>
      </c>
      <c r="E91" s="136" t="str">
        <f>'All data'!G91</f>
        <v>White</v>
      </c>
      <c r="F91" s="136" t="str">
        <f>'All data'!H91</f>
        <v>Not Hispanic or Latino</v>
      </c>
      <c r="G91" s="137">
        <v>30.587268993839835</v>
      </c>
      <c r="H91" s="137" t="s">
        <v>1318</v>
      </c>
      <c r="I91" s="137">
        <v>1995</v>
      </c>
      <c r="J91" s="136" t="s">
        <v>1364</v>
      </c>
      <c r="K91" s="136" t="s">
        <v>87</v>
      </c>
      <c r="L91" s="136" t="s">
        <v>1365</v>
      </c>
      <c r="M91" s="137">
        <v>2016</v>
      </c>
      <c r="N91" s="136" t="s">
        <v>1308</v>
      </c>
      <c r="O91" s="136" t="s">
        <v>1058</v>
      </c>
      <c r="P91" s="136" t="s">
        <v>182</v>
      </c>
      <c r="Q91" s="136" t="s">
        <v>1289</v>
      </c>
      <c r="R91" s="137" t="s">
        <v>1312</v>
      </c>
      <c r="S91" s="138">
        <v>21.958904109589042</v>
      </c>
      <c r="T91" s="138">
        <v>0.55342465753424652</v>
      </c>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row>
    <row r="92" spans="1:206" x14ac:dyDescent="0.2">
      <c r="A92" s="4">
        <f>'All data'!A92</f>
        <v>238</v>
      </c>
      <c r="B92" s="123" t="s">
        <v>1308</v>
      </c>
      <c r="C92" s="123" t="s">
        <v>1097</v>
      </c>
      <c r="D92" s="123" t="s">
        <v>38</v>
      </c>
      <c r="E92" s="123" t="str">
        <f>'All data'!G92</f>
        <v>White</v>
      </c>
      <c r="F92" s="123" t="str">
        <f>'All data'!H92</f>
        <v>Not Hispanic or Latino</v>
      </c>
      <c r="G92" s="124">
        <v>39.548254620123203</v>
      </c>
      <c r="H92" s="124" t="s">
        <v>1318</v>
      </c>
      <c r="I92" s="124">
        <v>2015</v>
      </c>
      <c r="J92" s="123" t="s">
        <v>182</v>
      </c>
      <c r="K92" s="123" t="s">
        <v>1058</v>
      </c>
      <c r="L92" s="123" t="s">
        <v>1366</v>
      </c>
      <c r="M92" s="124">
        <v>2016</v>
      </c>
      <c r="N92" s="123" t="s">
        <v>1308</v>
      </c>
      <c r="O92" s="123" t="s">
        <v>1058</v>
      </c>
      <c r="P92" s="123" t="s">
        <v>182</v>
      </c>
      <c r="Q92" s="123" t="s">
        <v>1290</v>
      </c>
      <c r="R92" s="124" t="s">
        <v>1312</v>
      </c>
      <c r="S92" s="125">
        <v>1.726027397260274</v>
      </c>
      <c r="T92" s="125">
        <v>0.30958904109589042</v>
      </c>
    </row>
    <row r="93" spans="1:206" s="185" customFormat="1" x14ac:dyDescent="0.2">
      <c r="A93" s="146">
        <f>'All data'!A93</f>
        <v>241</v>
      </c>
      <c r="B93" s="136" t="s">
        <v>1308</v>
      </c>
      <c r="C93" s="136" t="s">
        <v>1096</v>
      </c>
      <c r="D93" s="136" t="s">
        <v>38</v>
      </c>
      <c r="E93" s="136" t="str">
        <f>'All data'!G93</f>
        <v>White</v>
      </c>
      <c r="F93" s="136" t="str">
        <f>'All data'!H93</f>
        <v>Not Hispanic or Latino</v>
      </c>
      <c r="G93" s="137">
        <v>38.976043805612591</v>
      </c>
      <c r="H93" s="137" t="s">
        <v>1318</v>
      </c>
      <c r="I93" s="137"/>
      <c r="J93" s="136" t="s">
        <v>1314</v>
      </c>
      <c r="K93" s="136"/>
      <c r="L93" s="136" t="s">
        <v>1315</v>
      </c>
      <c r="M93" s="137">
        <v>2016</v>
      </c>
      <c r="N93" s="136" t="s">
        <v>1308</v>
      </c>
      <c r="O93" s="136" t="s">
        <v>1058</v>
      </c>
      <c r="P93" s="136" t="s">
        <v>182</v>
      </c>
      <c r="Q93" s="136" t="s">
        <v>1289</v>
      </c>
      <c r="R93" s="137" t="s">
        <v>1312</v>
      </c>
      <c r="S93" s="138">
        <v>1.46</v>
      </c>
      <c r="T93" s="138">
        <v>1.4</v>
      </c>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93"/>
      <c r="AX93" s="93"/>
      <c r="AY93" s="93"/>
      <c r="AZ93" s="93"/>
      <c r="BA93" s="93"/>
      <c r="BB93" s="93"/>
      <c r="BC93" s="93"/>
      <c r="BD93" s="93"/>
      <c r="BE93" s="93"/>
      <c r="BF93" s="93"/>
      <c r="BG93" s="93"/>
      <c r="BH93" s="93"/>
      <c r="BI93" s="93"/>
      <c r="BJ93" s="93"/>
      <c r="BK93" s="93"/>
      <c r="BL93" s="93"/>
      <c r="BM93" s="93"/>
      <c r="BN93" s="93"/>
      <c r="BO93" s="93"/>
      <c r="BP93" s="93"/>
      <c r="BQ93" s="93"/>
      <c r="BR93" s="93"/>
      <c r="BS93" s="93"/>
      <c r="BT93" s="93"/>
      <c r="BU93" s="93"/>
      <c r="BV93" s="93"/>
      <c r="BW93" s="93"/>
      <c r="BX93" s="93"/>
      <c r="BY93" s="93"/>
      <c r="BZ93" s="93"/>
      <c r="CA93" s="93"/>
      <c r="CB93" s="93"/>
      <c r="CC93" s="93"/>
      <c r="CD93" s="93"/>
      <c r="CE93" s="93"/>
      <c r="CF93" s="93"/>
      <c r="CG93" s="93"/>
      <c r="CH93" s="93"/>
      <c r="CI93" s="93"/>
      <c r="CJ93" s="93"/>
      <c r="CK93" s="93"/>
      <c r="CL93" s="93"/>
      <c r="CM93" s="93"/>
      <c r="CN93" s="93"/>
      <c r="CO93" s="93"/>
      <c r="CP93" s="93"/>
      <c r="CQ93" s="93"/>
      <c r="CR93" s="93"/>
      <c r="CS93" s="93"/>
      <c r="CT93" s="93"/>
      <c r="CU93" s="93"/>
      <c r="CV93" s="93"/>
      <c r="CW93" s="93"/>
      <c r="CX93" s="93"/>
      <c r="CY93" s="93"/>
      <c r="CZ93" s="93"/>
      <c r="DA93" s="93"/>
      <c r="DB93" s="93"/>
      <c r="DC93" s="93"/>
      <c r="DD93" s="93"/>
      <c r="DE93" s="93"/>
      <c r="DF93" s="93"/>
      <c r="DG93" s="93"/>
      <c r="DH93" s="93"/>
      <c r="DI93" s="93"/>
      <c r="DJ93" s="93"/>
      <c r="DK93" s="93"/>
      <c r="DL93" s="93"/>
      <c r="DM93" s="93"/>
      <c r="DN93" s="93"/>
      <c r="DO93" s="93"/>
      <c r="DP93" s="93"/>
      <c r="DQ93" s="93"/>
      <c r="DR93" s="93"/>
      <c r="DS93" s="93"/>
      <c r="DT93" s="93"/>
      <c r="DU93" s="93"/>
      <c r="DV93" s="93"/>
      <c r="DW93" s="93"/>
      <c r="DX93" s="93"/>
      <c r="DY93" s="93"/>
      <c r="DZ93" s="93"/>
      <c r="EA93" s="93"/>
      <c r="EB93" s="93"/>
      <c r="EC93" s="93"/>
      <c r="ED93" s="93"/>
      <c r="EE93" s="93"/>
      <c r="EF93" s="93"/>
      <c r="EG93" s="93"/>
      <c r="EH93" s="93"/>
      <c r="EI93" s="93"/>
      <c r="EJ93" s="93"/>
      <c r="EK93" s="93"/>
      <c r="EL93" s="93"/>
      <c r="EM93" s="93"/>
      <c r="EN93" s="93"/>
      <c r="EO93" s="93"/>
      <c r="EP93" s="93"/>
      <c r="EQ93" s="93"/>
      <c r="ER93" s="93"/>
      <c r="ES93" s="93"/>
      <c r="ET93" s="93"/>
      <c r="EU93" s="93"/>
      <c r="EV93" s="93"/>
      <c r="EW93" s="93"/>
      <c r="EX93" s="93"/>
      <c r="EY93" s="93"/>
      <c r="EZ93" s="93"/>
      <c r="FA93" s="93"/>
      <c r="FB93" s="93"/>
      <c r="FC93" s="93"/>
      <c r="FD93" s="93"/>
      <c r="FE93" s="93"/>
      <c r="FF93" s="93"/>
      <c r="FG93" s="93"/>
      <c r="FH93" s="93"/>
      <c r="FI93" s="93"/>
      <c r="FJ93" s="93"/>
      <c r="FK93" s="93"/>
      <c r="FL93" s="93"/>
      <c r="FM93" s="93"/>
      <c r="FN93" s="93"/>
      <c r="FO93" s="93"/>
      <c r="FP93" s="93"/>
      <c r="FQ93" s="93"/>
      <c r="FR93" s="93"/>
      <c r="FS93" s="93"/>
      <c r="FT93" s="93"/>
      <c r="FU93" s="93"/>
      <c r="FV93" s="93"/>
      <c r="FW93" s="93"/>
      <c r="FX93" s="93"/>
      <c r="FY93" s="93"/>
      <c r="FZ93" s="93"/>
      <c r="GA93" s="93"/>
      <c r="GB93" s="93"/>
      <c r="GC93" s="93"/>
      <c r="GD93" s="93"/>
      <c r="GE93" s="93"/>
      <c r="GF93" s="93"/>
      <c r="GG93" s="93"/>
      <c r="GH93" s="93"/>
      <c r="GI93" s="93"/>
      <c r="GJ93" s="93"/>
      <c r="GK93" s="93"/>
      <c r="GL93" s="93"/>
      <c r="GM93" s="93"/>
      <c r="GN93" s="93"/>
      <c r="GO93" s="93"/>
      <c r="GP93" s="93"/>
      <c r="GQ93" s="93"/>
      <c r="GR93" s="93"/>
      <c r="GS93" s="93"/>
      <c r="GT93" s="93"/>
      <c r="GU93" s="93"/>
      <c r="GV93" s="93"/>
      <c r="GW93" s="93"/>
      <c r="GX93" s="93"/>
    </row>
    <row r="94" spans="1:206" s="93" customFormat="1" x14ac:dyDescent="0.2">
      <c r="A94" s="18">
        <f>'All data'!A94</f>
        <v>242</v>
      </c>
      <c r="B94" s="123" t="s">
        <v>1308</v>
      </c>
      <c r="C94" s="123" t="s">
        <v>1096</v>
      </c>
      <c r="D94" s="123" t="s">
        <v>38</v>
      </c>
      <c r="E94" s="123" t="str">
        <f>'All data'!G94</f>
        <v>White</v>
      </c>
      <c r="F94" s="123" t="str">
        <f>'All data'!H94</f>
        <v>Not Hispanic or Latino</v>
      </c>
      <c r="G94" s="124">
        <v>74.124572210814506</v>
      </c>
      <c r="H94" s="124" t="s">
        <v>1313</v>
      </c>
      <c r="I94" s="124"/>
      <c r="J94" s="123" t="s">
        <v>1314</v>
      </c>
      <c r="K94" s="123"/>
      <c r="L94" s="123" t="s">
        <v>1315</v>
      </c>
      <c r="M94" s="124">
        <v>2016</v>
      </c>
      <c r="N94" s="123" t="s">
        <v>1308</v>
      </c>
      <c r="O94" s="123" t="s">
        <v>1058</v>
      </c>
      <c r="P94" s="123" t="s">
        <v>182</v>
      </c>
      <c r="Q94" s="123" t="s">
        <v>1289</v>
      </c>
      <c r="R94" s="124" t="s">
        <v>1312</v>
      </c>
      <c r="S94" s="125">
        <v>2.21</v>
      </c>
      <c r="T94" s="125">
        <v>2.21</v>
      </c>
    </row>
    <row r="95" spans="1:206" s="99" customFormat="1" x14ac:dyDescent="0.2">
      <c r="A95" s="135">
        <f>'All data'!A95</f>
        <v>245</v>
      </c>
      <c r="B95" s="136" t="s">
        <v>1308</v>
      </c>
      <c r="C95" s="136" t="s">
        <v>1096</v>
      </c>
      <c r="D95" s="136" t="s">
        <v>38</v>
      </c>
      <c r="E95" s="136" t="str">
        <f>'All data'!G95</f>
        <v>White</v>
      </c>
      <c r="F95" s="136" t="str">
        <f>'All data'!H95</f>
        <v>Not Hispanic or Latino</v>
      </c>
      <c r="G95" s="137">
        <v>53.664613278576319</v>
      </c>
      <c r="H95" s="137" t="s">
        <v>1367</v>
      </c>
      <c r="I95" s="137"/>
      <c r="J95" s="136" t="s">
        <v>1314</v>
      </c>
      <c r="K95" s="136"/>
      <c r="L95" s="136" t="s">
        <v>1315</v>
      </c>
      <c r="M95" s="137">
        <v>2016</v>
      </c>
      <c r="N95" s="136" t="s">
        <v>1308</v>
      </c>
      <c r="O95" s="136" t="s">
        <v>1058</v>
      </c>
      <c r="P95" s="136" t="s">
        <v>182</v>
      </c>
      <c r="Q95" s="136" t="s">
        <v>1289</v>
      </c>
      <c r="R95" s="137" t="s">
        <v>1312</v>
      </c>
      <c r="S95" s="138">
        <v>1.0356164383561643</v>
      </c>
      <c r="T95" s="138">
        <v>1.0356164383561643</v>
      </c>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row>
    <row r="96" spans="1:206" x14ac:dyDescent="0.2">
      <c r="A96" s="4">
        <f>'All data'!A96</f>
        <v>264</v>
      </c>
      <c r="B96" s="123" t="s">
        <v>1308</v>
      </c>
      <c r="C96" s="123" t="s">
        <v>1095</v>
      </c>
      <c r="D96" s="123" t="s">
        <v>37</v>
      </c>
      <c r="E96" s="123" t="str">
        <f>'All data'!G96</f>
        <v>White</v>
      </c>
      <c r="F96" s="123" t="str">
        <f>'All data'!H96</f>
        <v>Not Hispanic or Latino</v>
      </c>
      <c r="G96" s="124">
        <v>52.791238877481177</v>
      </c>
      <c r="H96" s="124" t="s">
        <v>1309</v>
      </c>
      <c r="I96" s="124">
        <v>2016</v>
      </c>
      <c r="J96" s="123" t="s">
        <v>1310</v>
      </c>
      <c r="K96" s="123" t="s">
        <v>87</v>
      </c>
      <c r="L96" s="123" t="s">
        <v>184</v>
      </c>
      <c r="M96" s="124">
        <v>2017</v>
      </c>
      <c r="N96" s="123" t="s">
        <v>1308</v>
      </c>
      <c r="O96" s="123" t="s">
        <v>1058</v>
      </c>
      <c r="P96" s="123" t="s">
        <v>182</v>
      </c>
      <c r="Q96" s="123" t="s">
        <v>1289</v>
      </c>
      <c r="R96" s="124" t="s">
        <v>1312</v>
      </c>
      <c r="S96" s="125">
        <v>1.2575342465753425</v>
      </c>
      <c r="T96" s="125">
        <v>0.69041095890410964</v>
      </c>
    </row>
    <row r="97" spans="1:206" s="99" customFormat="1" ht="22.5" x14ac:dyDescent="0.2">
      <c r="A97" s="135">
        <f>'All data'!A97</f>
        <v>265</v>
      </c>
      <c r="B97" s="136" t="s">
        <v>1308</v>
      </c>
      <c r="C97" s="136" t="s">
        <v>1096</v>
      </c>
      <c r="D97" s="136" t="s">
        <v>38</v>
      </c>
      <c r="E97" s="136" t="str">
        <f>'All data'!G97</f>
        <v>White</v>
      </c>
      <c r="F97" s="136" t="str">
        <f>'All data'!H97</f>
        <v>Not Hispanic or Latino</v>
      </c>
      <c r="G97" s="137">
        <v>58.409308692676248</v>
      </c>
      <c r="H97" s="137" t="s">
        <v>1368</v>
      </c>
      <c r="I97" s="137"/>
      <c r="J97" s="136" t="s">
        <v>1314</v>
      </c>
      <c r="K97" s="136"/>
      <c r="L97" s="136" t="s">
        <v>1315</v>
      </c>
      <c r="M97" s="137">
        <v>2017</v>
      </c>
      <c r="N97" s="136" t="s">
        <v>1308</v>
      </c>
      <c r="O97" s="136" t="s">
        <v>1058</v>
      </c>
      <c r="P97" s="136" t="s">
        <v>182</v>
      </c>
      <c r="Q97" s="136" t="s">
        <v>1289</v>
      </c>
      <c r="R97" s="137" t="s">
        <v>1312</v>
      </c>
      <c r="S97" s="138">
        <v>0.9068493150684932</v>
      </c>
      <c r="T97" s="138">
        <v>0.89863013698630134</v>
      </c>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row>
    <row r="98" spans="1:206" x14ac:dyDescent="0.2">
      <c r="A98" s="4">
        <f>'All data'!A98</f>
        <v>279</v>
      </c>
      <c r="B98" s="123" t="s">
        <v>1308</v>
      </c>
      <c r="C98" s="123" t="s">
        <v>1097</v>
      </c>
      <c r="D98" s="123" t="s">
        <v>38</v>
      </c>
      <c r="E98" s="123" t="str">
        <f>'All data'!G98</f>
        <v>White</v>
      </c>
      <c r="F98" s="123" t="str">
        <f>'All data'!H98</f>
        <v>Not Hispanic or Latino</v>
      </c>
      <c r="G98" s="124">
        <v>61.125256673511295</v>
      </c>
      <c r="H98" s="124" t="s">
        <v>1317</v>
      </c>
      <c r="I98" s="124">
        <v>2016</v>
      </c>
      <c r="J98" s="123" t="s">
        <v>182</v>
      </c>
      <c r="K98" s="123" t="s">
        <v>1058</v>
      </c>
      <c r="L98" s="123" t="s">
        <v>184</v>
      </c>
      <c r="M98" s="124">
        <v>2017</v>
      </c>
      <c r="N98" s="123" t="s">
        <v>1308</v>
      </c>
      <c r="O98" s="123" t="s">
        <v>1058</v>
      </c>
      <c r="P98" s="123" t="s">
        <v>182</v>
      </c>
      <c r="Q98" s="123" t="s">
        <v>1289</v>
      </c>
      <c r="R98" s="124" t="s">
        <v>1312</v>
      </c>
      <c r="S98" s="125">
        <v>1.1342465753424658</v>
      </c>
      <c r="T98" s="125">
        <v>0.62739726027397258</v>
      </c>
    </row>
    <row r="99" spans="1:206" s="185" customFormat="1" x14ac:dyDescent="0.2">
      <c r="A99" s="146" t="str">
        <f>'All data'!A99</f>
        <v>280A</v>
      </c>
      <c r="B99" s="136" t="s">
        <v>1308</v>
      </c>
      <c r="C99" s="136" t="s">
        <v>1096</v>
      </c>
      <c r="D99" s="136" t="s">
        <v>38</v>
      </c>
      <c r="E99" s="136" t="str">
        <f>'All data'!G99</f>
        <v>White</v>
      </c>
      <c r="F99" s="136" t="str">
        <f>'All data'!H99</f>
        <v>Not Hispanic or Latino</v>
      </c>
      <c r="G99" s="137">
        <v>54.009582477754961</v>
      </c>
      <c r="H99" s="137" t="s">
        <v>1329</v>
      </c>
      <c r="I99" s="137"/>
      <c r="J99" s="136" t="s">
        <v>1314</v>
      </c>
      <c r="K99" s="136"/>
      <c r="L99" s="136" t="s">
        <v>1315</v>
      </c>
      <c r="M99" s="137">
        <v>2017</v>
      </c>
      <c r="N99" s="136" t="s">
        <v>1308</v>
      </c>
      <c r="O99" s="136" t="s">
        <v>1058</v>
      </c>
      <c r="P99" s="136" t="s">
        <v>182</v>
      </c>
      <c r="Q99" s="136" t="s">
        <v>1289</v>
      </c>
      <c r="R99" s="137" t="s">
        <v>1355</v>
      </c>
      <c r="S99" s="138">
        <v>3.22</v>
      </c>
      <c r="T99" s="138">
        <v>3.22</v>
      </c>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93"/>
      <c r="BA99" s="93"/>
      <c r="BB99" s="93"/>
      <c r="BC99" s="93"/>
      <c r="BD99" s="93"/>
      <c r="BE99" s="93"/>
      <c r="BF99" s="93"/>
      <c r="BG99" s="93"/>
      <c r="BH99" s="93"/>
      <c r="BI99" s="93"/>
      <c r="BJ99" s="93"/>
      <c r="BK99" s="93"/>
      <c r="BL99" s="93"/>
      <c r="BM99" s="93"/>
      <c r="BN99" s="93"/>
      <c r="BO99" s="93"/>
      <c r="BP99" s="93"/>
      <c r="BQ99" s="93"/>
      <c r="BR99" s="93"/>
      <c r="BS99" s="93"/>
      <c r="BT99" s="93"/>
      <c r="BU99" s="93"/>
      <c r="BV99" s="93"/>
      <c r="BW99" s="93"/>
      <c r="BX99" s="93"/>
      <c r="BY99" s="93"/>
      <c r="BZ99" s="93"/>
      <c r="CA99" s="93"/>
      <c r="CB99" s="93"/>
      <c r="CC99" s="93"/>
      <c r="CD99" s="93"/>
      <c r="CE99" s="93"/>
      <c r="CF99" s="93"/>
      <c r="CG99" s="93"/>
      <c r="CH99" s="93"/>
      <c r="CI99" s="93"/>
      <c r="CJ99" s="93"/>
      <c r="CK99" s="93"/>
      <c r="CL99" s="93"/>
      <c r="CM99" s="93"/>
      <c r="CN99" s="93"/>
      <c r="CO99" s="93"/>
      <c r="CP99" s="93"/>
      <c r="CQ99" s="93"/>
      <c r="CR99" s="93"/>
      <c r="CS99" s="93"/>
      <c r="CT99" s="93"/>
      <c r="CU99" s="93"/>
      <c r="CV99" s="93"/>
      <c r="CW99" s="93"/>
      <c r="CX99" s="93"/>
      <c r="CY99" s="93"/>
      <c r="CZ99" s="93"/>
      <c r="DA99" s="93"/>
      <c r="DB99" s="93"/>
      <c r="DC99" s="93"/>
      <c r="DD99" s="93"/>
      <c r="DE99" s="93"/>
      <c r="DF99" s="93"/>
      <c r="DG99" s="93"/>
      <c r="DH99" s="93"/>
      <c r="DI99" s="93"/>
      <c r="DJ99" s="93"/>
      <c r="DK99" s="93"/>
      <c r="DL99" s="93"/>
      <c r="DM99" s="93"/>
      <c r="DN99" s="93"/>
      <c r="DO99" s="93"/>
      <c r="DP99" s="93"/>
      <c r="DQ99" s="93"/>
      <c r="DR99" s="93"/>
      <c r="DS99" s="93"/>
      <c r="DT99" s="93"/>
      <c r="DU99" s="93"/>
      <c r="DV99" s="93"/>
      <c r="DW99" s="93"/>
      <c r="DX99" s="93"/>
      <c r="DY99" s="93"/>
      <c r="DZ99" s="93"/>
      <c r="EA99" s="93"/>
      <c r="EB99" s="93"/>
      <c r="EC99" s="93"/>
      <c r="ED99" s="93"/>
      <c r="EE99" s="93"/>
      <c r="EF99" s="93"/>
      <c r="EG99" s="93"/>
      <c r="EH99" s="93"/>
      <c r="EI99" s="93"/>
      <c r="EJ99" s="93"/>
      <c r="EK99" s="93"/>
      <c r="EL99" s="93"/>
      <c r="EM99" s="93"/>
      <c r="EN99" s="93"/>
      <c r="EO99" s="93"/>
      <c r="EP99" s="93"/>
      <c r="EQ99" s="93"/>
      <c r="ER99" s="93"/>
      <c r="ES99" s="93"/>
      <c r="ET99" s="93"/>
      <c r="EU99" s="93"/>
      <c r="EV99" s="93"/>
      <c r="EW99" s="93"/>
      <c r="EX99" s="93"/>
      <c r="EY99" s="93"/>
      <c r="EZ99" s="93"/>
      <c r="FA99" s="93"/>
      <c r="FB99" s="93"/>
      <c r="FC99" s="93"/>
      <c r="FD99" s="93"/>
      <c r="FE99" s="93"/>
      <c r="FF99" s="93"/>
      <c r="FG99" s="93"/>
      <c r="FH99" s="93"/>
      <c r="FI99" s="93"/>
      <c r="FJ99" s="93"/>
      <c r="FK99" s="93"/>
      <c r="FL99" s="93"/>
      <c r="FM99" s="93"/>
      <c r="FN99" s="93"/>
      <c r="FO99" s="93"/>
      <c r="FP99" s="93"/>
      <c r="FQ99" s="93"/>
      <c r="FR99" s="93"/>
      <c r="FS99" s="93"/>
      <c r="FT99" s="93"/>
      <c r="FU99" s="93"/>
      <c r="FV99" s="93"/>
      <c r="FW99" s="93"/>
      <c r="FX99" s="93"/>
      <c r="FY99" s="93"/>
      <c r="FZ99" s="93"/>
      <c r="GA99" s="93"/>
      <c r="GB99" s="93"/>
      <c r="GC99" s="93"/>
      <c r="GD99" s="93"/>
      <c r="GE99" s="93"/>
      <c r="GF99" s="93"/>
      <c r="GG99" s="93"/>
      <c r="GH99" s="93"/>
      <c r="GI99" s="93"/>
      <c r="GJ99" s="93"/>
      <c r="GK99" s="93"/>
      <c r="GL99" s="93"/>
      <c r="GM99" s="93"/>
      <c r="GN99" s="93"/>
      <c r="GO99" s="93"/>
      <c r="GP99" s="93"/>
      <c r="GQ99" s="93"/>
      <c r="GR99" s="93"/>
      <c r="GS99" s="93"/>
      <c r="GT99" s="93"/>
      <c r="GU99" s="93"/>
      <c r="GV99" s="93"/>
      <c r="GW99" s="93"/>
      <c r="GX99" s="93"/>
    </row>
    <row r="100" spans="1:206" s="93" customFormat="1" x14ac:dyDescent="0.2">
      <c r="A100" s="18" t="str">
        <f>'All data'!A100</f>
        <v>280B</v>
      </c>
      <c r="B100" s="123" t="s">
        <v>1308</v>
      </c>
      <c r="C100" s="123" t="s">
        <v>1096</v>
      </c>
      <c r="D100" s="123" t="s">
        <v>38</v>
      </c>
      <c r="E100" s="123" t="str">
        <f>'All data'!G100</f>
        <v>White</v>
      </c>
      <c r="F100" s="123" t="str">
        <f>'All data'!H100</f>
        <v>Not Hispanic or Latino</v>
      </c>
      <c r="G100" s="124">
        <v>54.009582477754961</v>
      </c>
      <c r="H100" s="124" t="s">
        <v>1329</v>
      </c>
      <c r="I100" s="124"/>
      <c r="J100" s="123" t="s">
        <v>1314</v>
      </c>
      <c r="K100" s="123"/>
      <c r="L100" s="123" t="s">
        <v>1315</v>
      </c>
      <c r="M100" s="127" t="s">
        <v>1151</v>
      </c>
      <c r="N100" s="123" t="s">
        <v>1308</v>
      </c>
      <c r="O100" s="123" t="s">
        <v>1058</v>
      </c>
      <c r="P100" s="123" t="s">
        <v>182</v>
      </c>
      <c r="Q100" s="123" t="s">
        <v>1289</v>
      </c>
      <c r="R100" s="375" t="s">
        <v>1355</v>
      </c>
      <c r="S100" s="125">
        <v>3.22</v>
      </c>
      <c r="T100" s="125">
        <v>3.22</v>
      </c>
    </row>
    <row r="101" spans="1:206" s="99" customFormat="1" x14ac:dyDescent="0.2">
      <c r="A101" s="135">
        <f>'All data'!A101</f>
        <v>297</v>
      </c>
      <c r="B101" s="173" t="s">
        <v>1308</v>
      </c>
      <c r="C101" s="174" t="s">
        <v>1096</v>
      </c>
      <c r="D101" s="175" t="s">
        <v>37</v>
      </c>
      <c r="E101" s="175" t="str">
        <f>'All data'!G101</f>
        <v>White</v>
      </c>
      <c r="F101" s="175" t="str">
        <f>'All data'!H101</f>
        <v>Not Hispanic or Latino</v>
      </c>
      <c r="G101" s="174" t="s">
        <v>1386</v>
      </c>
      <c r="H101" s="175" t="s">
        <v>1313</v>
      </c>
      <c r="I101" s="175"/>
      <c r="J101" s="175" t="s">
        <v>1314</v>
      </c>
      <c r="K101" s="175"/>
      <c r="L101" s="176" t="s">
        <v>1396</v>
      </c>
      <c r="M101" s="177" t="s">
        <v>1151</v>
      </c>
      <c r="N101" s="175" t="s">
        <v>1308</v>
      </c>
      <c r="O101" s="136" t="s">
        <v>1058</v>
      </c>
      <c r="P101" s="178" t="s">
        <v>182</v>
      </c>
      <c r="Q101" s="174" t="s">
        <v>1289</v>
      </c>
      <c r="R101" s="175" t="s">
        <v>1312</v>
      </c>
      <c r="S101" s="175">
        <v>2.2400000000000002</v>
      </c>
      <c r="T101" s="175">
        <v>2.2400000000000002</v>
      </c>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row>
    <row r="102" spans="1:206" x14ac:dyDescent="0.2">
      <c r="A102" s="4">
        <f>'All data'!A102</f>
        <v>301</v>
      </c>
      <c r="B102" s="128" t="s">
        <v>1308</v>
      </c>
      <c r="C102" s="129" t="s">
        <v>1096</v>
      </c>
      <c r="D102" s="130" t="s">
        <v>37</v>
      </c>
      <c r="E102" s="130" t="str">
        <f>'All data'!G102</f>
        <v>White</v>
      </c>
      <c r="F102" s="130" t="str">
        <f>'All data'!H102</f>
        <v>Not Hispanic or Latino</v>
      </c>
      <c r="G102" s="129" t="s">
        <v>1387</v>
      </c>
      <c r="H102" s="130" t="s">
        <v>1317</v>
      </c>
      <c r="I102" s="130"/>
      <c r="J102" s="130" t="s">
        <v>1314</v>
      </c>
      <c r="K102" s="130"/>
      <c r="L102" s="131" t="s">
        <v>1315</v>
      </c>
      <c r="M102" s="127" t="s">
        <v>1151</v>
      </c>
      <c r="N102" s="130" t="s">
        <v>1308</v>
      </c>
      <c r="O102" s="123" t="s">
        <v>1058</v>
      </c>
      <c r="P102" s="132" t="s">
        <v>182</v>
      </c>
      <c r="Q102" s="129" t="s">
        <v>1289</v>
      </c>
      <c r="R102" s="130" t="s">
        <v>1312</v>
      </c>
      <c r="S102" s="130">
        <v>2.54</v>
      </c>
      <c r="T102" s="130">
        <v>2.54</v>
      </c>
      <c r="U102" s="182"/>
    </row>
    <row r="103" spans="1:206" s="99" customFormat="1" x14ac:dyDescent="0.2">
      <c r="A103" s="135">
        <f>'All data'!A103</f>
        <v>304</v>
      </c>
      <c r="B103" s="173" t="s">
        <v>1308</v>
      </c>
      <c r="C103" s="174" t="s">
        <v>1097</v>
      </c>
      <c r="D103" s="175" t="s">
        <v>38</v>
      </c>
      <c r="E103" s="175" t="str">
        <f>'All data'!G103</f>
        <v>White</v>
      </c>
      <c r="F103" s="175" t="str">
        <f>'All data'!H103</f>
        <v>Not Hispanic or Latino</v>
      </c>
      <c r="G103" s="174" t="s">
        <v>1388</v>
      </c>
      <c r="H103" s="175" t="s">
        <v>1385</v>
      </c>
      <c r="I103" s="175">
        <v>2017</v>
      </c>
      <c r="J103" s="175" t="s">
        <v>182</v>
      </c>
      <c r="K103" s="175" t="s">
        <v>1058</v>
      </c>
      <c r="L103" s="176" t="s">
        <v>184</v>
      </c>
      <c r="M103" s="177" t="s">
        <v>1152</v>
      </c>
      <c r="N103" s="175" t="s">
        <v>1308</v>
      </c>
      <c r="O103" s="136" t="s">
        <v>1058</v>
      </c>
      <c r="P103" s="178" t="s">
        <v>182</v>
      </c>
      <c r="Q103" s="174" t="s">
        <v>1289</v>
      </c>
      <c r="R103" s="175" t="s">
        <v>1312</v>
      </c>
      <c r="S103" s="175">
        <v>1.22</v>
      </c>
      <c r="T103" s="175">
        <v>0.33</v>
      </c>
      <c r="U103" s="182"/>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row>
    <row r="104" spans="1:206" x14ac:dyDescent="0.2">
      <c r="A104" s="4">
        <f>'All data'!A104</f>
        <v>307</v>
      </c>
      <c r="B104" s="128" t="s">
        <v>1308</v>
      </c>
      <c r="C104" s="129" t="s">
        <v>1096</v>
      </c>
      <c r="D104" s="130" t="s">
        <v>37</v>
      </c>
      <c r="E104" s="130" t="str">
        <f>'All data'!G104</f>
        <v>White</v>
      </c>
      <c r="F104" s="130" t="str">
        <f>'All data'!H104</f>
        <v>Not Hispanic or Latino</v>
      </c>
      <c r="G104" s="129" t="s">
        <v>1389</v>
      </c>
      <c r="H104" s="130" t="s">
        <v>1334</v>
      </c>
      <c r="I104" s="130"/>
      <c r="J104" s="130" t="s">
        <v>1314</v>
      </c>
      <c r="K104" s="130"/>
      <c r="L104" s="131" t="s">
        <v>1397</v>
      </c>
      <c r="M104" s="127" t="s">
        <v>1152</v>
      </c>
      <c r="N104" s="130" t="s">
        <v>1308</v>
      </c>
      <c r="O104" s="123" t="s">
        <v>1058</v>
      </c>
      <c r="P104" s="132" t="s">
        <v>182</v>
      </c>
      <c r="Q104" s="129" t="s">
        <v>1289</v>
      </c>
      <c r="R104" s="130" t="s">
        <v>1312</v>
      </c>
      <c r="S104" s="130">
        <v>0.92</v>
      </c>
      <c r="T104" s="130">
        <v>0.8</v>
      </c>
      <c r="U104" s="183"/>
    </row>
    <row r="105" spans="1:206" s="99" customFormat="1" x14ac:dyDescent="0.2">
      <c r="A105" s="135">
        <f>'All data'!A105</f>
        <v>315</v>
      </c>
      <c r="B105" s="173" t="s">
        <v>1308</v>
      </c>
      <c r="C105" s="174" t="s">
        <v>1097</v>
      </c>
      <c r="D105" s="175" t="s">
        <v>37</v>
      </c>
      <c r="E105" s="175" t="str">
        <f>'All data'!G105</f>
        <v>White</v>
      </c>
      <c r="F105" s="175" t="str">
        <f>'All data'!H105</f>
        <v>Not Hispanic or Latino</v>
      </c>
      <c r="G105" s="174" t="s">
        <v>1390</v>
      </c>
      <c r="H105" s="175" t="s">
        <v>1329</v>
      </c>
      <c r="I105" s="175">
        <v>2017</v>
      </c>
      <c r="J105" s="175" t="s">
        <v>182</v>
      </c>
      <c r="K105" s="175" t="s">
        <v>1058</v>
      </c>
      <c r="L105" s="176" t="s">
        <v>1398</v>
      </c>
      <c r="M105" s="177" t="s">
        <v>1152</v>
      </c>
      <c r="N105" s="175" t="s">
        <v>1308</v>
      </c>
      <c r="O105" s="136" t="s">
        <v>1058</v>
      </c>
      <c r="P105" s="178" t="s">
        <v>182</v>
      </c>
      <c r="Q105" s="174" t="s">
        <v>1289</v>
      </c>
      <c r="R105" s="175" t="s">
        <v>1312</v>
      </c>
      <c r="S105" s="175">
        <v>1.38</v>
      </c>
      <c r="T105" s="175">
        <v>0.34</v>
      </c>
      <c r="U105" s="182"/>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row>
    <row r="106" spans="1:206" x14ac:dyDescent="0.2">
      <c r="A106" s="4">
        <f>'All data'!A106</f>
        <v>318</v>
      </c>
      <c r="B106" s="128" t="s">
        <v>1308</v>
      </c>
      <c r="C106" s="129" t="s">
        <v>1096</v>
      </c>
      <c r="D106" s="130" t="s">
        <v>38</v>
      </c>
      <c r="E106" s="130" t="str">
        <f>'All data'!G106</f>
        <v>White</v>
      </c>
      <c r="F106" s="130" t="str">
        <f>'All data'!H106</f>
        <v>Not Hispanic or Latino</v>
      </c>
      <c r="G106" s="129" t="s">
        <v>1388</v>
      </c>
      <c r="H106" s="130" t="s">
        <v>1317</v>
      </c>
      <c r="I106" s="130"/>
      <c r="J106" s="130" t="s">
        <v>1314</v>
      </c>
      <c r="K106" s="130"/>
      <c r="L106" s="131" t="s">
        <v>1397</v>
      </c>
      <c r="M106" s="127" t="s">
        <v>1152</v>
      </c>
      <c r="N106" s="130" t="s">
        <v>1308</v>
      </c>
      <c r="O106" s="123" t="s">
        <v>1058</v>
      </c>
      <c r="P106" s="132" t="s">
        <v>182</v>
      </c>
      <c r="Q106" s="129" t="s">
        <v>1289</v>
      </c>
      <c r="R106" s="130" t="s">
        <v>1312</v>
      </c>
      <c r="S106" s="130">
        <v>0.9</v>
      </c>
      <c r="T106" s="130">
        <v>0.84</v>
      </c>
      <c r="U106" s="183"/>
    </row>
    <row r="107" spans="1:206" s="99" customFormat="1" x14ac:dyDescent="0.2">
      <c r="A107" s="135">
        <f>'All data'!A107</f>
        <v>321</v>
      </c>
      <c r="B107" s="173" t="s">
        <v>1308</v>
      </c>
      <c r="C107" s="174" t="s">
        <v>1096</v>
      </c>
      <c r="D107" s="179" t="s">
        <v>37</v>
      </c>
      <c r="E107" s="179" t="str">
        <f>'All data'!G107</f>
        <v>White</v>
      </c>
      <c r="F107" s="179" t="str">
        <f>'All data'!H107</f>
        <v>Not Hispanic or Latino</v>
      </c>
      <c r="G107" s="174" t="s">
        <v>1391</v>
      </c>
      <c r="H107" s="175" t="s">
        <v>1313</v>
      </c>
      <c r="I107" s="175"/>
      <c r="J107" s="175" t="s">
        <v>1314</v>
      </c>
      <c r="K107" s="175"/>
      <c r="L107" s="176" t="s">
        <v>1315</v>
      </c>
      <c r="M107" s="177" t="s">
        <v>1152</v>
      </c>
      <c r="N107" s="175" t="s">
        <v>1308</v>
      </c>
      <c r="O107" s="136" t="s">
        <v>1058</v>
      </c>
      <c r="P107" s="178" t="s">
        <v>182</v>
      </c>
      <c r="Q107" s="174" t="s">
        <v>1289</v>
      </c>
      <c r="R107" s="175" t="s">
        <v>1312</v>
      </c>
      <c r="S107" s="175">
        <v>0.41</v>
      </c>
      <c r="T107" s="175">
        <v>0.41</v>
      </c>
      <c r="U107" s="182"/>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row>
    <row r="108" spans="1:206" x14ac:dyDescent="0.2">
      <c r="A108" s="4">
        <f>'All data'!A108</f>
        <v>328</v>
      </c>
      <c r="B108" s="128" t="s">
        <v>1308</v>
      </c>
      <c r="C108" s="129" t="s">
        <v>1096</v>
      </c>
      <c r="D108" s="130" t="s">
        <v>38</v>
      </c>
      <c r="E108" s="130" t="str">
        <f>'All data'!G108</f>
        <v>White</v>
      </c>
      <c r="F108" s="130" t="str">
        <f>'All data'!H108</f>
        <v>Not Hispanic or Latino</v>
      </c>
      <c r="G108" s="129" t="s">
        <v>1392</v>
      </c>
      <c r="H108" s="130" t="s">
        <v>1317</v>
      </c>
      <c r="I108" s="130"/>
      <c r="J108" s="130" t="s">
        <v>1314</v>
      </c>
      <c r="K108" s="130"/>
      <c r="L108" s="131" t="s">
        <v>1315</v>
      </c>
      <c r="M108" s="127" t="s">
        <v>1152</v>
      </c>
      <c r="N108" s="130" t="s">
        <v>1308</v>
      </c>
      <c r="O108" s="123" t="s">
        <v>1058</v>
      </c>
      <c r="P108" s="132" t="s">
        <v>182</v>
      </c>
      <c r="Q108" s="129" t="s">
        <v>1289</v>
      </c>
      <c r="R108" s="130" t="s">
        <v>1312</v>
      </c>
      <c r="S108" s="130">
        <v>1.58</v>
      </c>
      <c r="T108" s="130">
        <v>1.57</v>
      </c>
      <c r="U108" s="182"/>
    </row>
    <row r="109" spans="1:206" s="99" customFormat="1" x14ac:dyDescent="0.2">
      <c r="A109" s="135">
        <f>'All data'!A109</f>
        <v>333</v>
      </c>
      <c r="B109" s="173" t="s">
        <v>1308</v>
      </c>
      <c r="C109" s="174" t="s">
        <v>1096</v>
      </c>
      <c r="D109" s="175" t="s">
        <v>37</v>
      </c>
      <c r="E109" s="175" t="str">
        <f>'All data'!G109</f>
        <v>White</v>
      </c>
      <c r="F109" s="175" t="str">
        <f>'All data'!H109</f>
        <v>Not Hispanic or Latino</v>
      </c>
      <c r="G109" s="174" t="s">
        <v>1393</v>
      </c>
      <c r="H109" s="175" t="s">
        <v>1318</v>
      </c>
      <c r="I109" s="175"/>
      <c r="J109" s="175" t="s">
        <v>1314</v>
      </c>
      <c r="K109" s="175"/>
      <c r="L109" s="176" t="s">
        <v>1315</v>
      </c>
      <c r="M109" s="177" t="s">
        <v>1152</v>
      </c>
      <c r="N109" s="175" t="s">
        <v>1308</v>
      </c>
      <c r="O109" s="136" t="s">
        <v>1058</v>
      </c>
      <c r="P109" s="178" t="s">
        <v>182</v>
      </c>
      <c r="Q109" s="174" t="s">
        <v>1289</v>
      </c>
      <c r="R109" s="175" t="s">
        <v>1312</v>
      </c>
      <c r="S109" s="175">
        <v>0.06</v>
      </c>
      <c r="T109" s="175">
        <v>0.06</v>
      </c>
      <c r="U109" s="182"/>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row>
    <row r="110" spans="1:206" x14ac:dyDescent="0.2">
      <c r="A110" s="4">
        <f>'All data'!A110</f>
        <v>335</v>
      </c>
      <c r="B110" s="128" t="s">
        <v>1308</v>
      </c>
      <c r="C110" s="129" t="s">
        <v>1096</v>
      </c>
      <c r="D110" s="133" t="s">
        <v>38</v>
      </c>
      <c r="E110" s="133" t="str">
        <f>'All data'!G110</f>
        <v>White</v>
      </c>
      <c r="F110" s="133" t="str">
        <f>'All data'!H110</f>
        <v>Not Hispanic or Latino</v>
      </c>
      <c r="G110" s="129" t="s">
        <v>1394</v>
      </c>
      <c r="H110" s="130" t="s">
        <v>1329</v>
      </c>
      <c r="I110" s="130"/>
      <c r="J110" s="130" t="s">
        <v>1314</v>
      </c>
      <c r="K110" s="130"/>
      <c r="L110" s="131" t="s">
        <v>1315</v>
      </c>
      <c r="M110" s="127" t="s">
        <v>1152</v>
      </c>
      <c r="N110" s="130" t="s">
        <v>1308</v>
      </c>
      <c r="O110" s="123" t="s">
        <v>1058</v>
      </c>
      <c r="P110" s="132" t="s">
        <v>182</v>
      </c>
      <c r="Q110" s="129" t="s">
        <v>1289</v>
      </c>
      <c r="R110" s="130" t="s">
        <v>1312</v>
      </c>
      <c r="S110" s="130">
        <v>1.36</v>
      </c>
      <c r="T110" s="130">
        <v>1.36</v>
      </c>
    </row>
    <row r="111" spans="1:206" s="99" customFormat="1" x14ac:dyDescent="0.2">
      <c r="A111" s="148">
        <f>'All data'!A111</f>
        <v>341</v>
      </c>
      <c r="B111" s="220" t="s">
        <v>1352</v>
      </c>
      <c r="C111" s="220" t="s">
        <v>1095</v>
      </c>
      <c r="D111" s="221" t="s">
        <v>38</v>
      </c>
      <c r="E111" s="221" t="str">
        <f>'All data'!G111</f>
        <v>White</v>
      </c>
      <c r="F111" s="221" t="str">
        <f>'All data'!H111</f>
        <v>Not Hispanic or Latino</v>
      </c>
      <c r="G111" s="222" t="s">
        <v>1395</v>
      </c>
      <c r="H111" s="221" t="s">
        <v>1317</v>
      </c>
      <c r="I111" s="221">
        <v>2009</v>
      </c>
      <c r="J111" s="221" t="s">
        <v>1345</v>
      </c>
      <c r="K111" s="221" t="s">
        <v>90</v>
      </c>
      <c r="L111" s="223" t="s">
        <v>1399</v>
      </c>
      <c r="M111" s="224" t="s">
        <v>1152</v>
      </c>
      <c r="N111" s="221" t="s">
        <v>1352</v>
      </c>
      <c r="O111" s="221" t="s">
        <v>1058</v>
      </c>
      <c r="P111" s="221" t="s">
        <v>182</v>
      </c>
      <c r="Q111" s="221" t="s">
        <v>1289</v>
      </c>
      <c r="R111" s="221" t="s">
        <v>1312</v>
      </c>
      <c r="S111" s="221">
        <v>9.8000000000000007</v>
      </c>
      <c r="T111" s="221">
        <v>0.47</v>
      </c>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row>
    <row r="112" spans="1:206" s="218" customFormat="1" x14ac:dyDescent="0.2">
      <c r="A112" s="24">
        <v>348</v>
      </c>
      <c r="B112" s="236" t="s">
        <v>1352</v>
      </c>
      <c r="C112" s="236" t="s">
        <v>1095</v>
      </c>
      <c r="D112" s="237" t="s">
        <v>38</v>
      </c>
      <c r="E112" s="237" t="s">
        <v>1467</v>
      </c>
      <c r="F112" s="237" t="s">
        <v>1470</v>
      </c>
      <c r="G112" s="127" t="s">
        <v>1555</v>
      </c>
      <c r="H112" s="237" t="s">
        <v>1313</v>
      </c>
      <c r="I112" s="237">
        <v>2020</v>
      </c>
      <c r="J112" s="237" t="s">
        <v>1310</v>
      </c>
      <c r="K112" s="237" t="s">
        <v>87</v>
      </c>
      <c r="L112" s="238" t="s">
        <v>1556</v>
      </c>
      <c r="M112" s="127" t="s">
        <v>1557</v>
      </c>
      <c r="N112" s="237" t="s">
        <v>1352</v>
      </c>
      <c r="O112" s="237" t="s">
        <v>87</v>
      </c>
      <c r="P112" s="237" t="s">
        <v>182</v>
      </c>
      <c r="Q112" s="237" t="s">
        <v>1289</v>
      </c>
      <c r="R112" s="237" t="s">
        <v>1312</v>
      </c>
      <c r="S112" s="237"/>
      <c r="T112" s="237"/>
    </row>
    <row r="113" spans="1:20" s="218" customFormat="1" x14ac:dyDescent="0.2">
      <c r="A113" s="158">
        <v>351</v>
      </c>
      <c r="B113" s="239" t="s">
        <v>1308</v>
      </c>
      <c r="C113" s="239" t="s">
        <v>1096</v>
      </c>
      <c r="D113" s="240" t="s">
        <v>37</v>
      </c>
      <c r="E113" s="240"/>
      <c r="F113" s="240"/>
      <c r="G113" s="177" t="s">
        <v>1555</v>
      </c>
      <c r="H113" s="240" t="s">
        <v>1309</v>
      </c>
      <c r="I113" s="240">
        <v>2021</v>
      </c>
      <c r="J113" s="240" t="s">
        <v>182</v>
      </c>
      <c r="K113" s="240" t="s">
        <v>1058</v>
      </c>
      <c r="L113" s="241" t="s">
        <v>1558</v>
      </c>
      <c r="M113" s="177" t="s">
        <v>1557</v>
      </c>
      <c r="N113" s="240" t="s">
        <v>1308</v>
      </c>
      <c r="O113" s="240" t="s">
        <v>1058</v>
      </c>
      <c r="P113" s="240" t="s">
        <v>182</v>
      </c>
      <c r="Q113" s="240" t="s">
        <v>1289</v>
      </c>
      <c r="R113" s="137" t="s">
        <v>1355</v>
      </c>
      <c r="S113" s="240"/>
      <c r="T113" s="240"/>
    </row>
    <row r="114" spans="1:20" s="218" customFormat="1" x14ac:dyDescent="0.2">
      <c r="A114" s="24">
        <v>356</v>
      </c>
      <c r="B114" s="236" t="s">
        <v>1308</v>
      </c>
      <c r="C114" s="236" t="s">
        <v>1503</v>
      </c>
      <c r="D114" s="237" t="s">
        <v>37</v>
      </c>
      <c r="E114" s="237" t="s">
        <v>1467</v>
      </c>
      <c r="F114" s="237" t="s">
        <v>1470</v>
      </c>
      <c r="G114" s="127" t="s">
        <v>1559</v>
      </c>
      <c r="H114" s="237" t="s">
        <v>1560</v>
      </c>
      <c r="I114" s="237">
        <v>2022</v>
      </c>
      <c r="J114" s="237" t="s">
        <v>182</v>
      </c>
      <c r="K114" s="237" t="s">
        <v>1058</v>
      </c>
      <c r="L114" s="238" t="s">
        <v>1561</v>
      </c>
      <c r="M114" s="127" t="s">
        <v>1562</v>
      </c>
      <c r="N114" s="237" t="s">
        <v>1308</v>
      </c>
      <c r="O114" s="237" t="s">
        <v>1058</v>
      </c>
      <c r="P114" s="237" t="s">
        <v>182</v>
      </c>
      <c r="Q114" s="237" t="s">
        <v>1289</v>
      </c>
      <c r="R114" s="376" t="s">
        <v>1355</v>
      </c>
      <c r="S114" s="237"/>
      <c r="T114" s="237"/>
    </row>
    <row r="115" spans="1:20" x14ac:dyDescent="0.2">
      <c r="B115" s="122"/>
      <c r="C115" s="50"/>
      <c r="D115" s="25"/>
      <c r="E115" s="25"/>
      <c r="F115" s="25"/>
      <c r="G115" s="26"/>
      <c r="H115" s="25"/>
      <c r="I115" s="25"/>
      <c r="J115" s="27"/>
      <c r="K115" s="25"/>
      <c r="L115" s="120"/>
      <c r="O115" s="25"/>
      <c r="P115" s="28"/>
      <c r="Q115" s="26"/>
      <c r="R115" s="25"/>
      <c r="S115" s="25"/>
      <c r="T115" s="25"/>
    </row>
    <row r="116" spans="1:20" x14ac:dyDescent="0.2">
      <c r="A116" s="5">
        <f>COUNTA(A4:A114)</f>
        <v>111</v>
      </c>
      <c r="B116" s="180" t="s">
        <v>930</v>
      </c>
      <c r="C116" s="25" t="e">
        <f>'All data'!#REF!</f>
        <v>#REF!</v>
      </c>
      <c r="D116" s="25"/>
      <c r="E116" s="25"/>
      <c r="F116" s="25"/>
      <c r="G116" s="26"/>
      <c r="H116" s="25"/>
      <c r="I116" s="25"/>
      <c r="J116" s="27"/>
      <c r="K116" s="25"/>
      <c r="L116" s="120"/>
      <c r="M116" s="120"/>
      <c r="N116" s="25"/>
      <c r="O116" s="25"/>
      <c r="P116" s="28"/>
      <c r="Q116" s="26"/>
      <c r="R116" s="25"/>
      <c r="S116" s="25"/>
      <c r="T116" s="25"/>
    </row>
    <row r="117" spans="1:20" x14ac:dyDescent="0.2">
      <c r="B117" s="180" t="s">
        <v>928</v>
      </c>
      <c r="C117" s="25" t="e">
        <f>'All data'!#REF!</f>
        <v>#REF!</v>
      </c>
      <c r="D117" s="25"/>
      <c r="E117" s="25"/>
      <c r="F117" s="25"/>
      <c r="G117" s="26"/>
      <c r="H117" s="25"/>
      <c r="I117" s="25"/>
      <c r="J117" s="27"/>
      <c r="K117" s="25"/>
      <c r="L117" s="120"/>
      <c r="M117" s="120"/>
      <c r="N117" s="25"/>
      <c r="O117" s="25"/>
      <c r="P117" s="28"/>
      <c r="Q117" s="26"/>
      <c r="R117" s="25"/>
      <c r="S117" s="25"/>
      <c r="T117" s="25"/>
    </row>
    <row r="118" spans="1:20" x14ac:dyDescent="0.2">
      <c r="B118" s="180" t="s">
        <v>929</v>
      </c>
      <c r="C118" s="25" t="e">
        <f>'All data'!#REF!</f>
        <v>#REF!</v>
      </c>
      <c r="D118" s="25"/>
      <c r="E118" s="25"/>
      <c r="F118" s="25"/>
      <c r="G118" s="26"/>
      <c r="H118" s="25"/>
      <c r="I118" s="25"/>
      <c r="J118" s="27"/>
      <c r="K118" s="25"/>
      <c r="L118" s="120"/>
      <c r="M118" s="120"/>
      <c r="N118" s="25"/>
      <c r="O118" s="25"/>
      <c r="P118" s="28"/>
      <c r="Q118" s="26"/>
      <c r="R118" s="25"/>
      <c r="S118" s="25"/>
      <c r="T118" s="25"/>
    </row>
    <row r="119" spans="1:20" x14ac:dyDescent="0.2">
      <c r="B119" s="180" t="s">
        <v>1105</v>
      </c>
      <c r="C119" s="25" t="e">
        <f>'All data'!#REF!</f>
        <v>#REF!</v>
      </c>
      <c r="D119" s="25"/>
      <c r="E119" s="25"/>
      <c r="F119" s="25"/>
      <c r="G119" s="26"/>
      <c r="H119" s="10"/>
      <c r="I119" s="50"/>
      <c r="J119" s="19"/>
      <c r="K119" s="50"/>
      <c r="L119" s="120"/>
      <c r="M119" s="120"/>
      <c r="N119" s="25"/>
      <c r="O119" s="25"/>
      <c r="P119" s="28"/>
      <c r="Q119" s="26"/>
      <c r="R119" s="25"/>
      <c r="S119" s="25"/>
      <c r="T119" s="25"/>
    </row>
    <row r="120" spans="1:20" x14ac:dyDescent="0.2">
      <c r="B120" s="181" t="s">
        <v>1106</v>
      </c>
      <c r="C120" s="25" t="e">
        <f>'All data'!#REF!</f>
        <v>#REF!</v>
      </c>
      <c r="D120" s="25"/>
      <c r="E120" s="25"/>
      <c r="F120" s="25"/>
      <c r="G120" s="26"/>
      <c r="H120" s="10"/>
      <c r="I120" s="10"/>
      <c r="J120" s="19"/>
      <c r="K120" s="50"/>
      <c r="L120" s="120"/>
      <c r="M120" s="120"/>
      <c r="N120" s="25"/>
      <c r="O120" s="25"/>
      <c r="P120" s="28"/>
      <c r="Q120" s="26"/>
      <c r="R120" s="25"/>
      <c r="S120" s="25"/>
      <c r="T120" s="25"/>
    </row>
    <row r="121" spans="1:20" x14ac:dyDescent="0.2">
      <c r="B121" s="180" t="s">
        <v>931</v>
      </c>
      <c r="C121" s="25" t="e">
        <f>'All data'!#REF!</f>
        <v>#REF!</v>
      </c>
      <c r="D121" s="25"/>
      <c r="E121" s="25"/>
      <c r="F121" s="25"/>
      <c r="G121" s="26"/>
      <c r="H121" s="10"/>
      <c r="I121" s="10"/>
      <c r="J121" s="10"/>
      <c r="K121" s="50"/>
      <c r="L121" s="120"/>
      <c r="M121" s="120"/>
      <c r="N121" s="25"/>
      <c r="O121" s="25"/>
      <c r="P121" s="28"/>
      <c r="Q121" s="26"/>
      <c r="R121" s="25"/>
      <c r="S121" s="25"/>
      <c r="T121" s="25"/>
    </row>
    <row r="122" spans="1:20" x14ac:dyDescent="0.2">
      <c r="B122" s="122"/>
      <c r="C122" s="5"/>
      <c r="D122" s="25"/>
      <c r="E122" s="25"/>
      <c r="F122" s="25"/>
      <c r="G122" s="26"/>
      <c r="H122" s="10"/>
      <c r="I122" s="50"/>
      <c r="J122" s="19"/>
      <c r="K122" s="50"/>
      <c r="L122" s="120"/>
      <c r="M122" s="120"/>
      <c r="N122" s="25"/>
      <c r="O122" s="25"/>
      <c r="P122" s="28"/>
      <c r="Q122" s="26"/>
      <c r="R122" s="25"/>
      <c r="S122" s="25"/>
      <c r="T122" s="25"/>
    </row>
    <row r="123" spans="1:20" x14ac:dyDescent="0.2">
      <c r="B123" s="122"/>
      <c r="C123" s="5"/>
      <c r="D123" s="25"/>
      <c r="E123" s="25"/>
      <c r="F123" s="25"/>
      <c r="G123" s="26"/>
      <c r="H123" s="50"/>
      <c r="I123" s="10"/>
      <c r="J123" s="19"/>
      <c r="K123" s="50"/>
      <c r="L123" s="120"/>
      <c r="M123" s="120"/>
      <c r="N123" s="25"/>
      <c r="O123" s="25"/>
      <c r="P123" s="28"/>
      <c r="Q123" s="26"/>
      <c r="R123" s="25"/>
      <c r="S123" s="25"/>
      <c r="T123" s="25"/>
    </row>
    <row r="124" spans="1:20" x14ac:dyDescent="0.2">
      <c r="B124" s="122"/>
      <c r="C124" s="5"/>
      <c r="D124" s="25"/>
      <c r="E124" s="25"/>
      <c r="F124" s="25"/>
      <c r="G124" s="26"/>
      <c r="H124" s="50"/>
      <c r="I124" s="50"/>
      <c r="J124" s="10"/>
      <c r="K124" s="50"/>
      <c r="L124" s="120"/>
      <c r="M124" s="120"/>
      <c r="N124" s="25"/>
      <c r="O124" s="25"/>
      <c r="P124" s="28"/>
      <c r="Q124" s="26"/>
      <c r="R124" s="25"/>
      <c r="S124" s="25"/>
      <c r="T124" s="25"/>
    </row>
    <row r="125" spans="1:20" x14ac:dyDescent="0.2">
      <c r="B125" s="122"/>
      <c r="C125" s="134"/>
      <c r="D125" s="25"/>
      <c r="E125" s="25"/>
      <c r="F125" s="25"/>
      <c r="G125" s="26"/>
      <c r="H125" s="50"/>
      <c r="I125" s="50"/>
      <c r="J125" s="10"/>
      <c r="K125" s="50"/>
      <c r="L125" s="120"/>
      <c r="M125" s="120"/>
      <c r="N125" s="25"/>
      <c r="O125" s="25"/>
      <c r="P125" s="28"/>
      <c r="Q125" s="26"/>
      <c r="R125" s="25"/>
      <c r="S125" s="25"/>
      <c r="T125" s="25"/>
    </row>
    <row r="126" spans="1:20" x14ac:dyDescent="0.2">
      <c r="B126" s="122"/>
      <c r="C126" s="5"/>
      <c r="D126" s="25"/>
      <c r="E126" s="25"/>
      <c r="F126" s="25"/>
      <c r="G126" s="26"/>
      <c r="H126" s="50"/>
      <c r="I126" s="10"/>
      <c r="J126" s="19"/>
      <c r="K126" s="50"/>
      <c r="L126" s="120"/>
      <c r="M126" s="120"/>
      <c r="N126" s="25"/>
      <c r="O126" s="25"/>
      <c r="P126" s="28"/>
      <c r="Q126" s="26"/>
      <c r="R126" s="25"/>
      <c r="S126" s="25"/>
      <c r="T126" s="25"/>
    </row>
    <row r="127" spans="1:20" x14ac:dyDescent="0.2">
      <c r="B127" s="122"/>
      <c r="C127" s="5"/>
      <c r="D127" s="25"/>
      <c r="E127" s="25"/>
      <c r="F127" s="25"/>
      <c r="G127" s="26"/>
      <c r="H127" s="50"/>
      <c r="I127" s="10"/>
      <c r="J127" s="19"/>
      <c r="K127" s="50"/>
      <c r="L127" s="120"/>
      <c r="M127" s="120"/>
      <c r="N127" s="25"/>
      <c r="O127" s="25"/>
      <c r="P127" s="28"/>
      <c r="Q127" s="26"/>
      <c r="R127" s="25"/>
      <c r="S127" s="25"/>
      <c r="T127" s="25"/>
    </row>
    <row r="128" spans="1:20" x14ac:dyDescent="0.2">
      <c r="B128" s="122"/>
      <c r="C128" s="134"/>
      <c r="D128" s="25"/>
      <c r="E128" s="25"/>
      <c r="F128" s="25"/>
      <c r="G128" s="26"/>
      <c r="H128" s="10"/>
      <c r="I128" s="10"/>
      <c r="J128" s="19"/>
      <c r="K128" s="50"/>
      <c r="L128" s="120"/>
      <c r="M128" s="120"/>
      <c r="N128" s="25"/>
      <c r="O128" s="25"/>
      <c r="P128" s="28"/>
      <c r="Q128" s="26"/>
      <c r="R128" s="25"/>
      <c r="S128" s="25"/>
      <c r="T128" s="25"/>
    </row>
    <row r="129" spans="2:20" x14ac:dyDescent="0.2">
      <c r="B129" s="122"/>
      <c r="C129" s="5"/>
      <c r="D129" s="25"/>
      <c r="E129" s="25"/>
      <c r="F129" s="25"/>
      <c r="G129" s="26"/>
      <c r="H129" s="10"/>
      <c r="I129" s="10"/>
      <c r="J129" s="19"/>
      <c r="K129" s="50"/>
      <c r="L129" s="120"/>
      <c r="M129" s="120"/>
      <c r="N129" s="25"/>
      <c r="O129" s="25"/>
      <c r="P129" s="28"/>
      <c r="Q129" s="26"/>
      <c r="R129" s="25"/>
      <c r="S129" s="25"/>
      <c r="T129" s="25"/>
    </row>
    <row r="130" spans="2:20" x14ac:dyDescent="0.2">
      <c r="B130" s="122"/>
      <c r="C130" s="26"/>
      <c r="D130" s="25"/>
      <c r="E130" s="25"/>
      <c r="F130" s="25"/>
      <c r="G130" s="26"/>
      <c r="H130" s="10"/>
      <c r="I130" s="10"/>
      <c r="J130" s="19"/>
      <c r="K130" s="50"/>
      <c r="L130" s="120"/>
      <c r="M130" s="120"/>
      <c r="N130" s="25"/>
      <c r="O130" s="25"/>
      <c r="P130" s="28"/>
      <c r="Q130" s="26"/>
      <c r="R130" s="25"/>
      <c r="S130" s="25"/>
      <c r="T130" s="25"/>
    </row>
    <row r="131" spans="2:20" x14ac:dyDescent="0.2">
      <c r="B131" s="122"/>
      <c r="C131" s="26"/>
      <c r="D131" s="25"/>
      <c r="E131" s="25"/>
      <c r="F131" s="25"/>
      <c r="G131" s="26"/>
      <c r="H131" s="10"/>
      <c r="I131" s="10"/>
      <c r="J131" s="19"/>
      <c r="K131" s="50"/>
      <c r="L131" s="120"/>
      <c r="M131" s="120"/>
      <c r="N131" s="25"/>
      <c r="O131" s="25"/>
      <c r="P131" s="28"/>
      <c r="Q131" s="26"/>
      <c r="R131" s="25"/>
      <c r="S131" s="25"/>
      <c r="T131" s="25"/>
    </row>
    <row r="132" spans="2:20" x14ac:dyDescent="0.2">
      <c r="B132" s="122"/>
      <c r="C132" s="26"/>
      <c r="D132" s="25"/>
      <c r="E132" s="25"/>
      <c r="F132" s="25"/>
      <c r="G132" s="26"/>
      <c r="H132" s="10"/>
      <c r="I132" s="50"/>
      <c r="J132" s="19"/>
      <c r="K132" s="50"/>
      <c r="L132" s="120"/>
      <c r="M132" s="120"/>
      <c r="N132" s="25"/>
      <c r="O132" s="25"/>
      <c r="P132" s="28"/>
      <c r="Q132" s="26"/>
      <c r="R132" s="25"/>
      <c r="S132" s="25"/>
      <c r="T132" s="25"/>
    </row>
    <row r="133" spans="2:20" x14ac:dyDescent="0.2">
      <c r="B133" s="122"/>
      <c r="C133" s="26"/>
      <c r="D133" s="25"/>
      <c r="E133" s="25"/>
      <c r="F133" s="25"/>
      <c r="G133" s="26"/>
      <c r="H133" s="25"/>
      <c r="I133" s="25"/>
      <c r="J133" s="27"/>
      <c r="K133" s="25"/>
      <c r="L133" s="120"/>
      <c r="M133" s="120"/>
      <c r="N133" s="25"/>
      <c r="O133" s="25"/>
      <c r="P133" s="28"/>
      <c r="Q133" s="26"/>
      <c r="R133" s="25"/>
      <c r="S133" s="25"/>
      <c r="T133" s="25"/>
    </row>
    <row r="134" spans="2:20" x14ac:dyDescent="0.2">
      <c r="B134" s="122"/>
      <c r="C134" s="26"/>
      <c r="D134" s="25"/>
      <c r="E134" s="25"/>
      <c r="F134" s="25"/>
      <c r="G134" s="26"/>
      <c r="H134" s="25"/>
      <c r="I134" s="25"/>
      <c r="J134" s="27"/>
      <c r="K134" s="25"/>
      <c r="L134" s="120"/>
      <c r="M134" s="120"/>
      <c r="N134" s="25"/>
      <c r="O134" s="25"/>
      <c r="P134" s="28"/>
      <c r="Q134" s="26"/>
      <c r="R134" s="25"/>
      <c r="S134" s="25"/>
      <c r="T134" s="25"/>
    </row>
    <row r="135" spans="2:20" x14ac:dyDescent="0.2">
      <c r="B135" s="122"/>
      <c r="C135" s="26"/>
      <c r="D135" s="25"/>
      <c r="E135" s="25"/>
      <c r="F135" s="25"/>
      <c r="G135" s="26"/>
      <c r="H135" s="25"/>
      <c r="I135" s="25"/>
      <c r="J135" s="27"/>
      <c r="K135" s="25"/>
      <c r="L135" s="120"/>
      <c r="M135" s="120"/>
      <c r="N135" s="25"/>
      <c r="O135" s="25"/>
      <c r="P135" s="28"/>
      <c r="Q135" s="26"/>
      <c r="R135" s="25"/>
      <c r="S135" s="25"/>
      <c r="T135" s="25"/>
    </row>
    <row r="136" spans="2:20" x14ac:dyDescent="0.2">
      <c r="B136" s="122"/>
      <c r="C136" s="26"/>
      <c r="D136" s="25"/>
      <c r="E136" s="25"/>
      <c r="F136" s="25"/>
      <c r="G136" s="26"/>
      <c r="H136" s="25"/>
      <c r="I136" s="25"/>
      <c r="J136" s="27"/>
      <c r="K136" s="25"/>
      <c r="L136" s="120"/>
      <c r="M136" s="120"/>
      <c r="N136" s="25"/>
      <c r="O136" s="25"/>
      <c r="P136" s="28"/>
      <c r="Q136" s="26"/>
      <c r="R136" s="25"/>
      <c r="S136" s="25"/>
      <c r="T136" s="25"/>
    </row>
    <row r="137" spans="2:20" x14ac:dyDescent="0.2">
      <c r="B137" s="122"/>
      <c r="C137" s="26"/>
      <c r="D137" s="25"/>
      <c r="E137" s="25"/>
      <c r="F137" s="25"/>
      <c r="G137" s="26"/>
      <c r="H137" s="25"/>
      <c r="I137" s="25"/>
      <c r="J137" s="27"/>
      <c r="K137" s="25"/>
      <c r="L137" s="120"/>
      <c r="M137" s="120"/>
      <c r="N137" s="25"/>
      <c r="O137" s="25"/>
      <c r="P137" s="28"/>
      <c r="Q137" s="26"/>
      <c r="R137" s="25"/>
      <c r="S137" s="25"/>
      <c r="T137" s="25"/>
    </row>
    <row r="138" spans="2:20" x14ac:dyDescent="0.2">
      <c r="B138" s="122"/>
      <c r="C138" s="26"/>
      <c r="D138" s="25"/>
      <c r="E138" s="25"/>
      <c r="F138" s="25"/>
      <c r="G138" s="26"/>
      <c r="H138" s="25"/>
      <c r="I138" s="25"/>
      <c r="J138" s="27"/>
      <c r="K138" s="25"/>
      <c r="L138" s="120"/>
      <c r="M138" s="120"/>
      <c r="N138" s="25"/>
      <c r="O138" s="25"/>
      <c r="P138" s="28"/>
      <c r="Q138" s="26"/>
      <c r="R138" s="25"/>
      <c r="S138" s="25"/>
      <c r="T138" s="25"/>
    </row>
    <row r="139" spans="2:20" x14ac:dyDescent="0.2">
      <c r="B139" s="122"/>
      <c r="C139" s="26"/>
      <c r="D139" s="25"/>
      <c r="E139" s="25"/>
      <c r="F139" s="25"/>
      <c r="G139" s="26"/>
      <c r="H139" s="25"/>
      <c r="I139" s="25"/>
      <c r="J139" s="27"/>
      <c r="K139" s="25"/>
      <c r="L139" s="120"/>
      <c r="M139" s="120"/>
      <c r="N139" s="25"/>
      <c r="O139" s="25"/>
      <c r="P139" s="28"/>
      <c r="Q139" s="26"/>
      <c r="R139" s="25"/>
      <c r="S139" s="25"/>
      <c r="T139" s="25"/>
    </row>
    <row r="140" spans="2:20" x14ac:dyDescent="0.2">
      <c r="B140" s="122"/>
      <c r="C140" s="26"/>
      <c r="D140" s="25"/>
      <c r="E140" s="25"/>
      <c r="F140" s="25"/>
      <c r="G140" s="26"/>
      <c r="H140" s="25"/>
      <c r="I140" s="25"/>
      <c r="J140" s="27"/>
      <c r="K140" s="25"/>
      <c r="L140" s="120"/>
      <c r="M140" s="120"/>
      <c r="N140" s="25"/>
      <c r="O140" s="25"/>
      <c r="P140" s="28"/>
      <c r="Q140" s="26"/>
      <c r="R140" s="25"/>
      <c r="S140" s="25"/>
      <c r="T140" s="25"/>
    </row>
    <row r="141" spans="2:20" x14ac:dyDescent="0.2">
      <c r="B141" s="122"/>
      <c r="C141" s="26"/>
      <c r="D141" s="25"/>
      <c r="E141" s="25"/>
      <c r="F141" s="25"/>
      <c r="G141" s="26"/>
      <c r="H141" s="25"/>
      <c r="I141" s="25"/>
      <c r="J141" s="27"/>
      <c r="K141" s="25"/>
      <c r="L141" s="120"/>
      <c r="M141" s="120"/>
      <c r="N141" s="25"/>
      <c r="O141" s="25"/>
      <c r="P141" s="28"/>
      <c r="Q141" s="26"/>
      <c r="R141" s="25"/>
      <c r="S141" s="25"/>
      <c r="T141" s="25"/>
    </row>
    <row r="142" spans="2:20" x14ac:dyDescent="0.2">
      <c r="B142" s="122"/>
      <c r="C142" s="26"/>
      <c r="D142" s="25"/>
      <c r="E142" s="25"/>
      <c r="F142" s="25"/>
      <c r="G142" s="26"/>
      <c r="H142" s="25"/>
      <c r="I142" s="25"/>
      <c r="J142" s="27"/>
      <c r="K142" s="25"/>
      <c r="L142" s="120"/>
      <c r="M142" s="120"/>
      <c r="N142" s="25"/>
      <c r="O142" s="25"/>
      <c r="P142" s="28"/>
      <c r="Q142" s="26"/>
      <c r="R142" s="25"/>
      <c r="S142" s="25"/>
      <c r="T142" s="25"/>
    </row>
    <row r="143" spans="2:20" x14ac:dyDescent="0.2">
      <c r="B143" s="122"/>
      <c r="C143" s="26"/>
      <c r="D143" s="25"/>
      <c r="E143" s="25"/>
      <c r="F143" s="25"/>
      <c r="G143" s="26"/>
      <c r="H143" s="25"/>
      <c r="I143" s="25"/>
      <c r="J143" s="27"/>
      <c r="K143" s="25"/>
      <c r="L143" s="120"/>
      <c r="M143" s="120"/>
      <c r="N143" s="25"/>
      <c r="O143" s="25"/>
      <c r="P143" s="28"/>
      <c r="Q143" s="26"/>
      <c r="R143" s="25"/>
      <c r="S143" s="25"/>
      <c r="T143" s="25"/>
    </row>
    <row r="144" spans="2:20" x14ac:dyDescent="0.2">
      <c r="B144" s="122"/>
      <c r="C144" s="26"/>
      <c r="D144" s="25"/>
      <c r="E144" s="25"/>
      <c r="F144" s="25"/>
      <c r="G144" s="26"/>
      <c r="H144" s="25"/>
      <c r="I144" s="25"/>
      <c r="J144" s="27"/>
      <c r="K144" s="25"/>
      <c r="L144" s="120"/>
      <c r="M144" s="120"/>
      <c r="N144" s="25"/>
      <c r="O144" s="25"/>
      <c r="P144" s="28"/>
      <c r="Q144" s="26"/>
      <c r="R144" s="25"/>
      <c r="S144" s="25"/>
      <c r="T144" s="25"/>
    </row>
    <row r="145" spans="2:20" x14ac:dyDescent="0.2">
      <c r="B145" s="122"/>
      <c r="C145" s="26"/>
      <c r="D145" s="25"/>
      <c r="E145" s="25"/>
      <c r="F145" s="25"/>
      <c r="G145" s="26"/>
      <c r="H145" s="25"/>
      <c r="I145" s="25"/>
      <c r="J145" s="27"/>
      <c r="K145" s="25"/>
      <c r="L145" s="120"/>
      <c r="M145" s="120"/>
      <c r="N145" s="25"/>
      <c r="O145" s="25"/>
      <c r="P145" s="28"/>
      <c r="Q145" s="26"/>
      <c r="R145" s="25"/>
      <c r="S145" s="25"/>
      <c r="T145" s="25"/>
    </row>
    <row r="146" spans="2:20" x14ac:dyDescent="0.2">
      <c r="B146" s="122"/>
      <c r="C146" s="26"/>
      <c r="D146" s="25"/>
      <c r="E146" s="25"/>
      <c r="F146" s="25"/>
      <c r="G146" s="26"/>
      <c r="H146" s="25"/>
      <c r="I146" s="25"/>
      <c r="J146" s="27"/>
      <c r="K146" s="25"/>
      <c r="L146" s="120"/>
      <c r="M146" s="120"/>
      <c r="N146" s="25"/>
      <c r="O146" s="25"/>
      <c r="P146" s="28"/>
      <c r="Q146" s="26"/>
      <c r="R146" s="25"/>
      <c r="S146" s="25"/>
      <c r="T146" s="25"/>
    </row>
    <row r="147" spans="2:20" x14ac:dyDescent="0.2">
      <c r="B147" s="122"/>
      <c r="C147" s="26"/>
      <c r="D147" s="25"/>
      <c r="E147" s="25"/>
      <c r="F147" s="25"/>
      <c r="G147" s="26"/>
      <c r="H147" s="25"/>
      <c r="I147" s="25"/>
      <c r="J147" s="27"/>
      <c r="K147" s="25"/>
      <c r="L147" s="120"/>
      <c r="M147" s="120"/>
      <c r="N147" s="25"/>
      <c r="O147" s="25"/>
      <c r="P147" s="28"/>
      <c r="Q147" s="26"/>
      <c r="R147" s="25"/>
      <c r="S147" s="25"/>
      <c r="T147" s="25"/>
    </row>
    <row r="148" spans="2:20" x14ac:dyDescent="0.2">
      <c r="B148" s="122"/>
      <c r="C148" s="26"/>
      <c r="D148" s="25"/>
      <c r="E148" s="25"/>
      <c r="F148" s="25"/>
      <c r="G148" s="26"/>
      <c r="H148" s="25"/>
      <c r="I148" s="25"/>
      <c r="J148" s="27"/>
      <c r="K148" s="25"/>
      <c r="L148" s="120"/>
      <c r="M148" s="120"/>
      <c r="N148" s="25"/>
      <c r="O148" s="25"/>
      <c r="P148" s="28"/>
      <c r="Q148" s="26"/>
      <c r="R148" s="25"/>
      <c r="S148" s="25"/>
      <c r="T148" s="25"/>
    </row>
    <row r="149" spans="2:20" x14ac:dyDescent="0.2">
      <c r="B149" s="122"/>
      <c r="C149" s="26"/>
      <c r="D149" s="25"/>
      <c r="E149" s="25"/>
      <c r="F149" s="25"/>
      <c r="G149" s="26"/>
      <c r="H149" s="25"/>
      <c r="I149" s="25"/>
      <c r="J149" s="27"/>
      <c r="K149" s="25"/>
      <c r="L149" s="120"/>
      <c r="M149" s="120"/>
      <c r="N149" s="25"/>
      <c r="O149" s="25"/>
      <c r="P149" s="28"/>
      <c r="Q149" s="26"/>
      <c r="R149" s="25"/>
      <c r="S149" s="25"/>
      <c r="T149" s="25"/>
    </row>
    <row r="150" spans="2:20" x14ac:dyDescent="0.2">
      <c r="B150" s="122"/>
      <c r="C150" s="26"/>
      <c r="D150" s="25"/>
      <c r="E150" s="25"/>
      <c r="F150" s="25"/>
      <c r="G150" s="26"/>
      <c r="H150" s="25"/>
      <c r="I150" s="25"/>
      <c r="J150" s="27"/>
      <c r="K150" s="25"/>
      <c r="L150" s="120"/>
      <c r="M150" s="120"/>
      <c r="N150" s="25"/>
      <c r="O150" s="25"/>
      <c r="P150" s="28"/>
      <c r="Q150" s="26"/>
      <c r="R150" s="25"/>
      <c r="S150" s="25"/>
      <c r="T150" s="25"/>
    </row>
    <row r="151" spans="2:20" x14ac:dyDescent="0.2">
      <c r="B151" s="122"/>
      <c r="C151" s="26"/>
      <c r="D151" s="25"/>
      <c r="E151" s="25"/>
      <c r="F151" s="25"/>
      <c r="G151" s="26"/>
      <c r="H151" s="25"/>
      <c r="I151" s="25"/>
      <c r="J151" s="27"/>
      <c r="K151" s="25"/>
      <c r="L151" s="120"/>
      <c r="M151" s="120"/>
      <c r="N151" s="25"/>
      <c r="O151" s="25"/>
      <c r="P151" s="28"/>
      <c r="Q151" s="26"/>
      <c r="R151" s="25"/>
      <c r="S151" s="25"/>
      <c r="T151" s="25"/>
    </row>
    <row r="152" spans="2:20" x14ac:dyDescent="0.2">
      <c r="B152" s="122"/>
      <c r="C152" s="26"/>
      <c r="D152" s="25"/>
      <c r="E152" s="25"/>
      <c r="F152" s="25"/>
      <c r="G152" s="26"/>
      <c r="H152" s="25"/>
      <c r="I152" s="25"/>
      <c r="J152" s="27"/>
      <c r="K152" s="25"/>
      <c r="L152" s="120"/>
      <c r="M152" s="120"/>
      <c r="N152" s="25"/>
      <c r="O152" s="25"/>
      <c r="P152" s="28"/>
      <c r="Q152" s="26"/>
      <c r="R152" s="25"/>
      <c r="S152" s="25"/>
      <c r="T152" s="25"/>
    </row>
    <row r="153" spans="2:20" x14ac:dyDescent="0.2">
      <c r="B153" s="122"/>
      <c r="C153" s="26"/>
      <c r="D153" s="25"/>
      <c r="E153" s="25"/>
      <c r="F153" s="25"/>
      <c r="G153" s="26"/>
      <c r="H153" s="25"/>
      <c r="I153" s="25"/>
      <c r="J153" s="27"/>
      <c r="K153" s="25"/>
      <c r="L153" s="120"/>
      <c r="M153" s="120"/>
      <c r="N153" s="25"/>
      <c r="O153" s="25"/>
      <c r="P153" s="28"/>
      <c r="Q153" s="26"/>
      <c r="R153" s="25"/>
      <c r="S153" s="25"/>
      <c r="T153" s="25"/>
    </row>
    <row r="154" spans="2:20" x14ac:dyDescent="0.2">
      <c r="B154" s="122"/>
      <c r="C154" s="26"/>
      <c r="D154" s="25"/>
      <c r="E154" s="25"/>
      <c r="F154" s="25"/>
      <c r="G154" s="26"/>
      <c r="H154" s="25"/>
      <c r="I154" s="25"/>
      <c r="J154" s="27"/>
      <c r="K154" s="25"/>
      <c r="L154" s="120"/>
      <c r="M154" s="120"/>
      <c r="N154" s="25"/>
      <c r="O154" s="25"/>
      <c r="P154" s="28"/>
      <c r="Q154" s="26"/>
      <c r="R154" s="25"/>
      <c r="S154" s="25"/>
      <c r="T154" s="25"/>
    </row>
    <row r="155" spans="2:20" x14ac:dyDescent="0.2">
      <c r="B155" s="122"/>
      <c r="C155" s="26"/>
      <c r="D155" s="25"/>
      <c r="E155" s="25"/>
      <c r="F155" s="25"/>
      <c r="G155" s="26"/>
      <c r="H155" s="25"/>
      <c r="I155" s="25"/>
      <c r="J155" s="27"/>
      <c r="K155" s="25"/>
      <c r="L155" s="120"/>
      <c r="M155" s="120"/>
      <c r="N155" s="25"/>
      <c r="O155" s="25"/>
      <c r="P155" s="28"/>
      <c r="Q155" s="26"/>
      <c r="R155" s="25"/>
      <c r="S155" s="25"/>
      <c r="T155" s="25"/>
    </row>
    <row r="156" spans="2:20" x14ac:dyDescent="0.2">
      <c r="B156" s="122"/>
      <c r="C156" s="26"/>
      <c r="D156" s="25"/>
      <c r="E156" s="25"/>
      <c r="F156" s="25"/>
      <c r="G156" s="26"/>
      <c r="H156" s="25"/>
      <c r="I156" s="25"/>
      <c r="J156" s="27"/>
      <c r="K156" s="25"/>
      <c r="L156" s="120"/>
      <c r="M156" s="120"/>
      <c r="N156" s="25"/>
      <c r="O156" s="25"/>
      <c r="P156" s="28"/>
      <c r="Q156" s="26"/>
      <c r="R156" s="25"/>
      <c r="S156" s="25"/>
      <c r="T156" s="25"/>
    </row>
    <row r="157" spans="2:20" x14ac:dyDescent="0.2">
      <c r="B157" s="122"/>
      <c r="C157" s="26"/>
      <c r="D157" s="25"/>
      <c r="E157" s="25"/>
      <c r="F157" s="25"/>
      <c r="G157" s="26"/>
      <c r="H157" s="25"/>
      <c r="I157" s="25"/>
      <c r="J157" s="27"/>
      <c r="K157" s="25"/>
      <c r="L157" s="120"/>
      <c r="M157" s="120"/>
      <c r="N157" s="25"/>
      <c r="O157" s="25"/>
      <c r="P157" s="28"/>
      <c r="Q157" s="26"/>
      <c r="R157" s="25"/>
      <c r="S157" s="25"/>
      <c r="T157" s="25"/>
    </row>
    <row r="158" spans="2:20" x14ac:dyDescent="0.2">
      <c r="B158" s="122"/>
      <c r="C158" s="26"/>
      <c r="D158" s="25"/>
      <c r="E158" s="25"/>
      <c r="F158" s="25"/>
      <c r="G158" s="26"/>
      <c r="H158" s="25"/>
      <c r="I158" s="25"/>
      <c r="J158" s="27"/>
      <c r="K158" s="25"/>
      <c r="L158" s="120"/>
      <c r="M158" s="120"/>
      <c r="N158" s="25"/>
      <c r="O158" s="25"/>
      <c r="P158" s="28"/>
      <c r="Q158" s="26"/>
      <c r="R158" s="25"/>
      <c r="S158" s="25"/>
      <c r="T158" s="25"/>
    </row>
    <row r="159" spans="2:20" x14ac:dyDescent="0.2">
      <c r="B159" s="122"/>
      <c r="C159" s="26"/>
      <c r="D159" s="25"/>
      <c r="E159" s="25"/>
      <c r="F159" s="25"/>
      <c r="G159" s="26"/>
      <c r="H159" s="25"/>
      <c r="I159" s="25"/>
      <c r="J159" s="27"/>
      <c r="K159" s="25"/>
      <c r="L159" s="120"/>
      <c r="M159" s="120"/>
      <c r="N159" s="25"/>
      <c r="O159" s="25"/>
      <c r="P159" s="28"/>
      <c r="Q159" s="26"/>
      <c r="R159" s="25"/>
      <c r="S159" s="25"/>
      <c r="T159" s="25"/>
    </row>
    <row r="160" spans="2:20" x14ac:dyDescent="0.2">
      <c r="B160" s="122"/>
      <c r="C160" s="26"/>
      <c r="D160" s="25"/>
      <c r="E160" s="25"/>
      <c r="F160" s="25"/>
      <c r="G160" s="26"/>
      <c r="H160" s="25"/>
      <c r="I160" s="25"/>
      <c r="J160" s="27"/>
      <c r="K160" s="25"/>
      <c r="L160" s="120"/>
      <c r="M160" s="120"/>
      <c r="N160" s="25"/>
      <c r="O160" s="25"/>
      <c r="P160" s="28"/>
      <c r="Q160" s="26"/>
      <c r="R160" s="25"/>
      <c r="S160" s="25"/>
      <c r="T160" s="25"/>
    </row>
    <row r="161" spans="2:20" x14ac:dyDescent="0.2">
      <c r="B161" s="122"/>
      <c r="C161" s="26"/>
      <c r="D161" s="25"/>
      <c r="E161" s="25"/>
      <c r="F161" s="25"/>
      <c r="G161" s="26"/>
      <c r="H161" s="25"/>
      <c r="I161" s="25"/>
      <c r="J161" s="27"/>
      <c r="K161" s="25"/>
      <c r="L161" s="120"/>
      <c r="M161" s="120"/>
      <c r="N161" s="25"/>
      <c r="O161" s="25"/>
      <c r="P161" s="28"/>
      <c r="Q161" s="26"/>
      <c r="R161" s="25"/>
      <c r="S161" s="25"/>
      <c r="T161" s="25"/>
    </row>
    <row r="162" spans="2:20" x14ac:dyDescent="0.2">
      <c r="B162" s="122"/>
      <c r="C162" s="26"/>
      <c r="D162" s="25"/>
      <c r="E162" s="25"/>
      <c r="F162" s="25"/>
      <c r="G162" s="26"/>
      <c r="H162" s="25"/>
      <c r="I162" s="25"/>
      <c r="J162" s="27"/>
      <c r="K162" s="25"/>
      <c r="L162" s="120"/>
      <c r="M162" s="120"/>
      <c r="N162" s="25"/>
      <c r="O162" s="25"/>
      <c r="P162" s="28"/>
      <c r="Q162" s="26"/>
      <c r="R162" s="25"/>
      <c r="S162" s="25"/>
      <c r="T162" s="25"/>
    </row>
    <row r="163" spans="2:20" x14ac:dyDescent="0.2">
      <c r="B163" s="122"/>
      <c r="C163" s="26"/>
      <c r="D163" s="25"/>
      <c r="E163" s="25"/>
      <c r="F163" s="25"/>
      <c r="G163" s="26"/>
      <c r="H163" s="25"/>
      <c r="I163" s="25"/>
      <c r="J163" s="27"/>
      <c r="K163" s="25"/>
      <c r="L163" s="120"/>
      <c r="M163" s="120"/>
      <c r="N163" s="25"/>
      <c r="O163" s="25"/>
      <c r="P163" s="28"/>
      <c r="Q163" s="26"/>
      <c r="R163" s="25"/>
      <c r="S163" s="25"/>
      <c r="T163" s="25"/>
    </row>
    <row r="164" spans="2:20" x14ac:dyDescent="0.2">
      <c r="B164" s="122"/>
      <c r="C164" s="26"/>
      <c r="D164" s="25"/>
      <c r="E164" s="25"/>
      <c r="F164" s="25"/>
      <c r="G164" s="26"/>
      <c r="H164" s="25"/>
      <c r="I164" s="25"/>
      <c r="J164" s="27"/>
      <c r="K164" s="25"/>
      <c r="L164" s="120"/>
      <c r="M164" s="120"/>
      <c r="N164" s="25"/>
      <c r="O164" s="25"/>
      <c r="P164" s="28"/>
      <c r="Q164" s="26"/>
      <c r="R164" s="25"/>
      <c r="S164" s="25"/>
      <c r="T164" s="25"/>
    </row>
    <row r="165" spans="2:20" x14ac:dyDescent="0.2">
      <c r="B165" s="122"/>
      <c r="C165" s="26"/>
      <c r="D165" s="25"/>
      <c r="E165" s="25"/>
      <c r="F165" s="25"/>
      <c r="G165" s="26"/>
      <c r="H165" s="25"/>
      <c r="I165" s="25"/>
      <c r="J165" s="27"/>
      <c r="K165" s="25"/>
      <c r="L165" s="120"/>
      <c r="M165" s="120"/>
      <c r="N165" s="25"/>
      <c r="O165" s="25"/>
      <c r="P165" s="28"/>
      <c r="Q165" s="26"/>
      <c r="R165" s="25"/>
      <c r="S165" s="25"/>
      <c r="T165" s="25"/>
    </row>
    <row r="166" spans="2:20" x14ac:dyDescent="0.2">
      <c r="B166" s="122"/>
      <c r="C166" s="26"/>
      <c r="D166" s="25"/>
      <c r="E166" s="25"/>
      <c r="F166" s="25"/>
      <c r="G166" s="26"/>
      <c r="H166" s="25"/>
      <c r="I166" s="25"/>
      <c r="J166" s="27"/>
      <c r="K166" s="25"/>
      <c r="L166" s="120"/>
      <c r="M166" s="120"/>
      <c r="N166" s="25"/>
      <c r="O166" s="25"/>
      <c r="P166" s="28"/>
      <c r="Q166" s="26"/>
      <c r="R166" s="25"/>
      <c r="S166" s="25"/>
      <c r="T166" s="25"/>
    </row>
    <row r="167" spans="2:20" x14ac:dyDescent="0.2">
      <c r="B167" s="122"/>
      <c r="C167" s="26"/>
      <c r="D167" s="25"/>
      <c r="E167" s="25"/>
      <c r="F167" s="25"/>
      <c r="G167" s="26"/>
      <c r="H167" s="25"/>
      <c r="I167" s="25"/>
      <c r="J167" s="27"/>
      <c r="K167" s="25"/>
      <c r="L167" s="120"/>
      <c r="M167" s="120"/>
      <c r="N167" s="25"/>
      <c r="O167" s="25"/>
      <c r="P167" s="28"/>
      <c r="Q167" s="26"/>
      <c r="R167" s="25"/>
      <c r="S167" s="25"/>
      <c r="T167" s="25"/>
    </row>
    <row r="168" spans="2:20" x14ac:dyDescent="0.2">
      <c r="B168" s="122"/>
      <c r="C168" s="26"/>
      <c r="D168" s="25"/>
      <c r="E168" s="25"/>
      <c r="F168" s="25"/>
      <c r="G168" s="26"/>
      <c r="H168" s="25"/>
      <c r="I168" s="25"/>
      <c r="J168" s="27"/>
      <c r="K168" s="25"/>
      <c r="L168" s="120"/>
      <c r="M168" s="120"/>
      <c r="N168" s="25"/>
      <c r="O168" s="25"/>
      <c r="P168" s="28"/>
      <c r="Q168" s="26"/>
      <c r="R168" s="25"/>
      <c r="S168" s="25"/>
      <c r="T168" s="25"/>
    </row>
    <row r="169" spans="2:20" x14ac:dyDescent="0.2">
      <c r="B169" s="122"/>
      <c r="C169" s="26"/>
      <c r="D169" s="25"/>
      <c r="E169" s="25"/>
      <c r="F169" s="25"/>
      <c r="G169" s="26"/>
      <c r="H169" s="25"/>
      <c r="I169" s="25"/>
      <c r="J169" s="27"/>
      <c r="K169" s="25"/>
      <c r="L169" s="120"/>
      <c r="M169" s="120"/>
      <c r="N169" s="25"/>
      <c r="O169" s="25"/>
      <c r="P169" s="28"/>
      <c r="Q169" s="26"/>
      <c r="R169" s="25"/>
      <c r="S169" s="25"/>
      <c r="T169" s="25"/>
    </row>
    <row r="170" spans="2:20" x14ac:dyDescent="0.2">
      <c r="B170" s="122"/>
      <c r="C170" s="26"/>
      <c r="D170" s="25"/>
      <c r="E170" s="25"/>
      <c r="F170" s="25"/>
      <c r="G170" s="26"/>
      <c r="H170" s="25"/>
      <c r="I170" s="25"/>
      <c r="J170" s="27"/>
      <c r="K170" s="25"/>
      <c r="L170" s="120"/>
      <c r="M170" s="120"/>
      <c r="N170" s="25"/>
      <c r="O170" s="25"/>
      <c r="P170" s="28"/>
      <c r="Q170" s="26"/>
      <c r="R170" s="25"/>
      <c r="S170" s="25"/>
      <c r="T170" s="25"/>
    </row>
    <row r="171" spans="2:20" x14ac:dyDescent="0.2">
      <c r="B171" s="122"/>
      <c r="C171" s="26"/>
      <c r="D171" s="25"/>
      <c r="E171" s="25"/>
      <c r="F171" s="25"/>
      <c r="G171" s="26"/>
      <c r="H171" s="25"/>
      <c r="I171" s="25"/>
      <c r="J171" s="27"/>
      <c r="K171" s="25"/>
      <c r="L171" s="120"/>
      <c r="M171" s="120"/>
      <c r="N171" s="25"/>
      <c r="O171" s="25"/>
      <c r="P171" s="28"/>
      <c r="Q171" s="26"/>
      <c r="R171" s="25"/>
      <c r="S171" s="25"/>
      <c r="T171" s="25"/>
    </row>
    <row r="172" spans="2:20" x14ac:dyDescent="0.2">
      <c r="B172" s="122"/>
      <c r="C172" s="26"/>
      <c r="D172" s="25"/>
      <c r="E172" s="25"/>
      <c r="F172" s="25"/>
      <c r="G172" s="26"/>
      <c r="H172" s="25"/>
      <c r="I172" s="25"/>
      <c r="J172" s="27"/>
      <c r="K172" s="25"/>
      <c r="L172" s="120"/>
      <c r="M172" s="120"/>
      <c r="N172" s="25"/>
      <c r="O172" s="25"/>
      <c r="P172" s="28"/>
      <c r="Q172" s="26"/>
      <c r="R172" s="25"/>
      <c r="S172" s="25"/>
      <c r="T172" s="25"/>
    </row>
    <row r="173" spans="2:20" x14ac:dyDescent="0.2">
      <c r="B173" s="122"/>
      <c r="C173" s="26"/>
      <c r="D173" s="25"/>
      <c r="E173" s="25"/>
      <c r="F173" s="25"/>
      <c r="G173" s="26"/>
      <c r="H173" s="25"/>
      <c r="I173" s="25"/>
      <c r="J173" s="27"/>
      <c r="K173" s="25"/>
      <c r="L173" s="120"/>
      <c r="M173" s="120"/>
      <c r="N173" s="25"/>
      <c r="O173" s="25"/>
      <c r="P173" s="28"/>
      <c r="Q173" s="26"/>
      <c r="R173" s="25"/>
      <c r="S173" s="25"/>
      <c r="T173" s="25"/>
    </row>
    <row r="174" spans="2:20" x14ac:dyDescent="0.2">
      <c r="B174" s="122"/>
      <c r="C174" s="26"/>
      <c r="D174" s="25"/>
      <c r="E174" s="25"/>
      <c r="F174" s="25"/>
      <c r="G174" s="26"/>
      <c r="H174" s="25"/>
      <c r="I174" s="25"/>
      <c r="J174" s="27"/>
      <c r="K174" s="25"/>
      <c r="L174" s="120"/>
      <c r="M174" s="120"/>
      <c r="N174" s="25"/>
      <c r="O174" s="25"/>
      <c r="P174" s="28"/>
      <c r="Q174" s="26"/>
      <c r="R174" s="25"/>
      <c r="S174" s="25"/>
      <c r="T174" s="25"/>
    </row>
    <row r="175" spans="2:20" x14ac:dyDescent="0.2">
      <c r="B175" s="122"/>
      <c r="C175" s="26"/>
      <c r="D175" s="25"/>
      <c r="E175" s="25"/>
      <c r="F175" s="25"/>
      <c r="G175" s="26"/>
      <c r="H175" s="25"/>
      <c r="I175" s="25"/>
      <c r="J175" s="27"/>
      <c r="K175" s="25"/>
      <c r="L175" s="120"/>
      <c r="M175" s="120"/>
      <c r="N175" s="25"/>
      <c r="O175" s="25"/>
      <c r="P175" s="28"/>
      <c r="Q175" s="26"/>
      <c r="R175" s="25"/>
      <c r="S175" s="25"/>
      <c r="T175" s="25"/>
    </row>
    <row r="176" spans="2:20" x14ac:dyDescent="0.2">
      <c r="B176" s="122"/>
      <c r="C176" s="26"/>
      <c r="D176" s="25"/>
      <c r="E176" s="25"/>
      <c r="F176" s="25"/>
      <c r="G176" s="26"/>
      <c r="H176" s="25"/>
      <c r="I176" s="25"/>
      <c r="J176" s="27"/>
      <c r="K176" s="25"/>
      <c r="L176" s="120"/>
      <c r="M176" s="120"/>
      <c r="N176" s="25"/>
      <c r="O176" s="25"/>
      <c r="P176" s="28"/>
      <c r="Q176" s="26"/>
      <c r="R176" s="25"/>
      <c r="S176" s="25"/>
      <c r="T176" s="25"/>
    </row>
    <row r="177" spans="2:20" x14ac:dyDescent="0.2">
      <c r="B177" s="122"/>
      <c r="C177" s="26"/>
      <c r="D177" s="25"/>
      <c r="E177" s="25"/>
      <c r="F177" s="25"/>
      <c r="G177" s="26"/>
      <c r="H177" s="25"/>
      <c r="I177" s="25"/>
      <c r="J177" s="27"/>
      <c r="K177" s="25"/>
      <c r="L177" s="120"/>
      <c r="M177" s="120"/>
      <c r="N177" s="25"/>
      <c r="O177" s="25"/>
      <c r="P177" s="28"/>
      <c r="Q177" s="26"/>
      <c r="R177" s="25"/>
      <c r="S177" s="25"/>
      <c r="T177" s="25"/>
    </row>
    <row r="178" spans="2:20" x14ac:dyDescent="0.2">
      <c r="B178" s="122"/>
      <c r="C178" s="26"/>
      <c r="D178" s="25"/>
      <c r="E178" s="25"/>
      <c r="F178" s="25"/>
      <c r="G178" s="26"/>
      <c r="H178" s="25"/>
      <c r="I178" s="25"/>
      <c r="J178" s="27"/>
      <c r="K178" s="25"/>
      <c r="L178" s="120"/>
      <c r="M178" s="120"/>
      <c r="N178" s="25"/>
      <c r="O178" s="25"/>
      <c r="P178" s="28"/>
      <c r="Q178" s="26"/>
      <c r="R178" s="25"/>
      <c r="S178" s="25"/>
      <c r="T178" s="25"/>
    </row>
    <row r="179" spans="2:20" x14ac:dyDescent="0.2">
      <c r="B179" s="122"/>
      <c r="C179" s="26"/>
      <c r="D179" s="25"/>
      <c r="E179" s="25"/>
      <c r="F179" s="25"/>
      <c r="G179" s="26"/>
      <c r="H179" s="25"/>
      <c r="I179" s="25"/>
      <c r="J179" s="27"/>
      <c r="K179" s="25"/>
      <c r="L179" s="120"/>
      <c r="M179" s="120"/>
      <c r="N179" s="25"/>
      <c r="O179" s="25"/>
      <c r="P179" s="28"/>
      <c r="Q179" s="26"/>
      <c r="R179" s="25"/>
      <c r="S179" s="25"/>
      <c r="T179" s="25"/>
    </row>
    <row r="180" spans="2:20" x14ac:dyDescent="0.2">
      <c r="B180" s="122"/>
      <c r="C180" s="26"/>
      <c r="D180" s="25"/>
      <c r="E180" s="25"/>
      <c r="F180" s="25"/>
      <c r="G180" s="26"/>
      <c r="H180" s="25"/>
      <c r="I180" s="25"/>
      <c r="J180" s="27"/>
      <c r="K180" s="25"/>
      <c r="L180" s="120"/>
      <c r="M180" s="120"/>
      <c r="N180" s="25"/>
      <c r="O180" s="25"/>
      <c r="P180" s="28"/>
      <c r="Q180" s="26"/>
      <c r="R180" s="25"/>
      <c r="S180" s="25"/>
      <c r="T180" s="25"/>
    </row>
    <row r="181" spans="2:20" x14ac:dyDescent="0.2">
      <c r="B181" s="122"/>
      <c r="C181" s="26"/>
      <c r="D181" s="25"/>
      <c r="E181" s="25"/>
      <c r="F181" s="25"/>
      <c r="G181" s="26"/>
      <c r="H181" s="25"/>
      <c r="I181" s="25"/>
      <c r="J181" s="27"/>
      <c r="K181" s="25"/>
      <c r="L181" s="120"/>
      <c r="M181" s="120"/>
      <c r="N181" s="25"/>
      <c r="O181" s="25"/>
      <c r="P181" s="28"/>
      <c r="Q181" s="26"/>
      <c r="R181" s="25"/>
      <c r="S181" s="25"/>
      <c r="T181" s="25"/>
    </row>
    <row r="182" spans="2:20" x14ac:dyDescent="0.2">
      <c r="B182" s="122"/>
      <c r="C182" s="26"/>
      <c r="D182" s="25"/>
      <c r="E182" s="25"/>
      <c r="F182" s="25"/>
      <c r="G182" s="26"/>
      <c r="H182" s="25"/>
      <c r="I182" s="25"/>
      <c r="J182" s="27"/>
      <c r="K182" s="25"/>
      <c r="L182" s="120"/>
      <c r="M182" s="120"/>
      <c r="N182" s="25"/>
      <c r="O182" s="25"/>
      <c r="P182" s="28"/>
      <c r="Q182" s="26"/>
      <c r="R182" s="25"/>
      <c r="S182" s="25"/>
      <c r="T182" s="25"/>
    </row>
    <row r="183" spans="2:20" x14ac:dyDescent="0.2">
      <c r="B183" s="122"/>
      <c r="C183" s="26"/>
      <c r="D183" s="25"/>
      <c r="E183" s="25"/>
      <c r="F183" s="25"/>
      <c r="G183" s="26"/>
      <c r="H183" s="25"/>
      <c r="I183" s="25"/>
      <c r="J183" s="27"/>
      <c r="K183" s="25"/>
      <c r="L183" s="120"/>
      <c r="M183" s="120"/>
      <c r="N183" s="25"/>
      <c r="O183" s="25"/>
      <c r="P183" s="28"/>
      <c r="Q183" s="26"/>
      <c r="R183" s="25"/>
      <c r="S183" s="25"/>
      <c r="T183" s="25"/>
    </row>
    <row r="184" spans="2:20" x14ac:dyDescent="0.2">
      <c r="B184" s="122"/>
      <c r="C184" s="26"/>
      <c r="D184" s="25"/>
      <c r="E184" s="25"/>
      <c r="F184" s="25"/>
      <c r="G184" s="26"/>
      <c r="H184" s="25"/>
      <c r="I184" s="25"/>
      <c r="J184" s="27"/>
      <c r="K184" s="25"/>
      <c r="L184" s="120"/>
      <c r="M184" s="120"/>
      <c r="N184" s="25"/>
      <c r="O184" s="25"/>
      <c r="P184" s="28"/>
      <c r="Q184" s="26"/>
      <c r="R184" s="25"/>
      <c r="S184" s="25"/>
      <c r="T184" s="25"/>
    </row>
    <row r="185" spans="2:20" x14ac:dyDescent="0.2">
      <c r="B185" s="122"/>
      <c r="C185" s="26"/>
      <c r="D185" s="25"/>
      <c r="E185" s="25"/>
      <c r="F185" s="25"/>
      <c r="G185" s="26"/>
      <c r="H185" s="25"/>
      <c r="I185" s="25"/>
      <c r="J185" s="27"/>
      <c r="K185" s="25"/>
      <c r="L185" s="120"/>
      <c r="M185" s="120"/>
      <c r="N185" s="25"/>
      <c r="O185" s="25"/>
      <c r="P185" s="28"/>
      <c r="Q185" s="26"/>
      <c r="R185" s="25"/>
      <c r="S185" s="25"/>
      <c r="T185" s="25"/>
    </row>
    <row r="186" spans="2:20" x14ac:dyDescent="0.2">
      <c r="B186" s="122"/>
      <c r="C186" s="26"/>
      <c r="D186" s="25"/>
      <c r="E186" s="25"/>
      <c r="F186" s="25"/>
      <c r="G186" s="26"/>
      <c r="H186" s="25"/>
      <c r="I186" s="25"/>
      <c r="J186" s="27"/>
      <c r="K186" s="25"/>
      <c r="L186" s="120"/>
      <c r="M186" s="120"/>
      <c r="N186" s="25"/>
      <c r="O186" s="25"/>
      <c r="P186" s="28"/>
      <c r="Q186" s="26"/>
      <c r="R186" s="25"/>
      <c r="S186" s="25"/>
      <c r="T186" s="25"/>
    </row>
    <row r="187" spans="2:20" x14ac:dyDescent="0.2">
      <c r="B187" s="122"/>
      <c r="C187" s="26"/>
      <c r="D187" s="25"/>
      <c r="E187" s="25"/>
      <c r="F187" s="25"/>
      <c r="G187" s="26"/>
      <c r="H187" s="25"/>
      <c r="I187" s="25"/>
      <c r="J187" s="27"/>
      <c r="K187" s="25"/>
      <c r="L187" s="120"/>
      <c r="M187" s="120"/>
      <c r="N187" s="25"/>
      <c r="O187" s="25"/>
      <c r="P187" s="28"/>
      <c r="Q187" s="26"/>
      <c r="R187" s="25"/>
      <c r="S187" s="25"/>
      <c r="T187" s="25"/>
    </row>
    <row r="188" spans="2:20" x14ac:dyDescent="0.2">
      <c r="B188" s="122"/>
      <c r="C188" s="26"/>
      <c r="D188" s="25"/>
      <c r="E188" s="25"/>
      <c r="F188" s="25"/>
      <c r="G188" s="26"/>
      <c r="H188" s="25"/>
      <c r="I188" s="25"/>
      <c r="J188" s="27"/>
      <c r="K188" s="25"/>
      <c r="L188" s="120"/>
      <c r="M188" s="120"/>
      <c r="N188" s="25"/>
      <c r="O188" s="25"/>
      <c r="P188" s="28"/>
      <c r="Q188" s="26"/>
      <c r="R188" s="25"/>
      <c r="S188" s="25"/>
      <c r="T188" s="25"/>
    </row>
    <row r="189" spans="2:20" x14ac:dyDescent="0.2">
      <c r="B189" s="122"/>
      <c r="C189" s="26"/>
      <c r="D189" s="25"/>
      <c r="E189" s="25"/>
      <c r="F189" s="25"/>
      <c r="G189" s="26"/>
      <c r="H189" s="25"/>
      <c r="I189" s="25"/>
      <c r="J189" s="27"/>
      <c r="K189" s="25"/>
      <c r="L189" s="120"/>
      <c r="M189" s="120"/>
      <c r="N189" s="25"/>
      <c r="O189" s="25"/>
      <c r="P189" s="28"/>
      <c r="Q189" s="26"/>
      <c r="R189" s="25"/>
      <c r="S189" s="25"/>
      <c r="T189" s="25"/>
    </row>
    <row r="190" spans="2:20" x14ac:dyDescent="0.2">
      <c r="B190" s="122"/>
      <c r="C190" s="26"/>
      <c r="D190" s="25"/>
      <c r="E190" s="25"/>
      <c r="F190" s="25"/>
      <c r="G190" s="26"/>
      <c r="H190" s="25"/>
      <c r="I190" s="25"/>
      <c r="J190" s="27"/>
      <c r="K190" s="25"/>
      <c r="L190" s="120"/>
      <c r="M190" s="120"/>
      <c r="N190" s="25"/>
      <c r="O190" s="25"/>
      <c r="P190" s="28"/>
      <c r="Q190" s="26"/>
      <c r="R190" s="25"/>
      <c r="S190" s="25"/>
      <c r="T190" s="25"/>
    </row>
    <row r="191" spans="2:20" x14ac:dyDescent="0.2">
      <c r="B191" s="122"/>
      <c r="C191" s="26"/>
      <c r="D191" s="25"/>
      <c r="E191" s="25"/>
      <c r="F191" s="25"/>
      <c r="G191" s="26"/>
      <c r="H191" s="25"/>
      <c r="I191" s="25"/>
      <c r="J191" s="27"/>
      <c r="K191" s="25"/>
      <c r="L191" s="120"/>
      <c r="M191" s="120"/>
      <c r="N191" s="25"/>
      <c r="O191" s="25"/>
      <c r="P191" s="28"/>
      <c r="Q191" s="26"/>
      <c r="R191" s="25"/>
      <c r="S191" s="25"/>
      <c r="T191" s="25"/>
    </row>
    <row r="192" spans="2:20" x14ac:dyDescent="0.2">
      <c r="B192" s="122"/>
      <c r="C192" s="26"/>
      <c r="D192" s="25"/>
      <c r="E192" s="25"/>
      <c r="F192" s="25"/>
      <c r="G192" s="26"/>
      <c r="H192" s="25"/>
      <c r="I192" s="25"/>
      <c r="J192" s="27"/>
      <c r="K192" s="25"/>
      <c r="L192" s="120"/>
      <c r="M192" s="120"/>
      <c r="N192" s="25"/>
      <c r="O192" s="25"/>
      <c r="P192" s="28"/>
      <c r="Q192" s="26"/>
      <c r="R192" s="25"/>
      <c r="S192" s="25"/>
      <c r="T192" s="25"/>
    </row>
    <row r="193" spans="2:20" x14ac:dyDescent="0.2">
      <c r="B193" s="122"/>
      <c r="C193" s="26"/>
      <c r="D193" s="25"/>
      <c r="E193" s="25"/>
      <c r="F193" s="25"/>
      <c r="G193" s="26"/>
      <c r="H193" s="25"/>
      <c r="I193" s="25"/>
      <c r="J193" s="27"/>
      <c r="K193" s="25"/>
      <c r="L193" s="120"/>
      <c r="M193" s="120"/>
      <c r="N193" s="25"/>
      <c r="O193" s="25"/>
      <c r="P193" s="28"/>
      <c r="Q193" s="26"/>
      <c r="R193" s="25"/>
      <c r="S193" s="25"/>
      <c r="T193" s="25"/>
    </row>
    <row r="194" spans="2:20" x14ac:dyDescent="0.2">
      <c r="B194" s="122"/>
      <c r="C194" s="26"/>
      <c r="D194" s="25"/>
      <c r="E194" s="25"/>
      <c r="F194" s="25"/>
      <c r="G194" s="26"/>
      <c r="H194" s="25"/>
      <c r="I194" s="25"/>
      <c r="J194" s="27"/>
      <c r="K194" s="25"/>
      <c r="L194" s="120"/>
      <c r="M194" s="120"/>
      <c r="N194" s="25"/>
      <c r="O194" s="25"/>
      <c r="P194" s="28"/>
      <c r="Q194" s="26"/>
      <c r="R194" s="25"/>
      <c r="S194" s="25"/>
      <c r="T194" s="25"/>
    </row>
    <row r="195" spans="2:20" x14ac:dyDescent="0.2">
      <c r="B195" s="122"/>
      <c r="C195" s="26"/>
      <c r="D195" s="25"/>
      <c r="E195" s="25"/>
      <c r="F195" s="25"/>
      <c r="G195" s="26"/>
      <c r="H195" s="25"/>
      <c r="I195" s="25"/>
      <c r="J195" s="27"/>
      <c r="K195" s="25"/>
      <c r="L195" s="120"/>
      <c r="M195" s="120"/>
      <c r="N195" s="25"/>
      <c r="O195" s="25"/>
      <c r="P195" s="28"/>
      <c r="Q195" s="26"/>
      <c r="R195" s="25"/>
      <c r="S195" s="25"/>
      <c r="T195" s="25"/>
    </row>
    <row r="196" spans="2:20" x14ac:dyDescent="0.2">
      <c r="B196" s="122"/>
      <c r="C196" s="26"/>
      <c r="D196" s="25"/>
      <c r="E196" s="25"/>
      <c r="F196" s="25"/>
      <c r="G196" s="26"/>
      <c r="H196" s="25"/>
      <c r="I196" s="25"/>
      <c r="J196" s="27"/>
      <c r="K196" s="25"/>
      <c r="L196" s="120"/>
      <c r="M196" s="120"/>
      <c r="N196" s="25"/>
      <c r="O196" s="25"/>
      <c r="P196" s="28"/>
      <c r="Q196" s="26"/>
      <c r="R196" s="25"/>
      <c r="S196" s="25"/>
      <c r="T196" s="25"/>
    </row>
    <row r="197" spans="2:20" x14ac:dyDescent="0.2">
      <c r="B197" s="122"/>
      <c r="C197" s="26"/>
      <c r="D197" s="25"/>
      <c r="E197" s="25"/>
      <c r="F197" s="25"/>
      <c r="G197" s="26"/>
      <c r="H197" s="25"/>
      <c r="I197" s="25"/>
      <c r="J197" s="27"/>
      <c r="K197" s="25"/>
      <c r="L197" s="120"/>
      <c r="M197" s="120"/>
      <c r="N197" s="25"/>
      <c r="O197" s="25"/>
      <c r="P197" s="28"/>
      <c r="Q197" s="26"/>
      <c r="R197" s="25"/>
      <c r="S197" s="25"/>
      <c r="T197" s="25"/>
    </row>
    <row r="198" spans="2:20" x14ac:dyDescent="0.2">
      <c r="B198" s="122"/>
      <c r="C198" s="26"/>
      <c r="D198" s="25"/>
      <c r="E198" s="25"/>
      <c r="F198" s="25"/>
      <c r="G198" s="26"/>
      <c r="H198" s="25"/>
      <c r="I198" s="25"/>
      <c r="J198" s="27"/>
      <c r="K198" s="25"/>
      <c r="L198" s="120"/>
      <c r="M198" s="120"/>
      <c r="N198" s="25"/>
      <c r="O198" s="25"/>
      <c r="P198" s="28"/>
      <c r="Q198" s="26"/>
      <c r="R198" s="25"/>
      <c r="S198" s="25"/>
      <c r="T198" s="25"/>
    </row>
    <row r="199" spans="2:20" x14ac:dyDescent="0.2">
      <c r="B199" s="122"/>
      <c r="C199" s="26"/>
      <c r="D199" s="25"/>
      <c r="E199" s="25"/>
      <c r="F199" s="25"/>
      <c r="G199" s="26"/>
      <c r="H199" s="25"/>
      <c r="I199" s="25"/>
      <c r="J199" s="27"/>
      <c r="K199" s="25"/>
      <c r="L199" s="120"/>
      <c r="M199" s="120"/>
      <c r="N199" s="25"/>
      <c r="O199" s="25"/>
      <c r="P199" s="28"/>
      <c r="Q199" s="26"/>
      <c r="R199" s="25"/>
      <c r="S199" s="25"/>
      <c r="T199" s="25"/>
    </row>
    <row r="200" spans="2:20" x14ac:dyDescent="0.2">
      <c r="B200" s="122"/>
      <c r="C200" s="26"/>
      <c r="D200" s="25"/>
      <c r="E200" s="25"/>
      <c r="F200" s="25"/>
      <c r="G200" s="26"/>
      <c r="H200" s="25"/>
      <c r="I200" s="25"/>
      <c r="J200" s="27"/>
      <c r="K200" s="25"/>
      <c r="L200" s="120"/>
      <c r="M200" s="120"/>
      <c r="N200" s="25"/>
      <c r="O200" s="25"/>
      <c r="P200" s="28"/>
      <c r="Q200" s="26"/>
      <c r="R200" s="25"/>
      <c r="S200" s="25"/>
      <c r="T200" s="25"/>
    </row>
    <row r="201" spans="2:20" x14ac:dyDescent="0.2">
      <c r="B201" s="122"/>
      <c r="C201" s="26"/>
      <c r="D201" s="25"/>
      <c r="E201" s="25"/>
      <c r="F201" s="25"/>
      <c r="G201" s="26"/>
      <c r="H201" s="25"/>
      <c r="I201" s="25"/>
      <c r="J201" s="27"/>
      <c r="K201" s="25"/>
      <c r="L201" s="120"/>
      <c r="M201" s="120"/>
      <c r="N201" s="25"/>
      <c r="O201" s="25"/>
      <c r="P201" s="28"/>
      <c r="Q201" s="26"/>
      <c r="R201" s="25"/>
      <c r="S201" s="25"/>
      <c r="T201" s="25"/>
    </row>
    <row r="202" spans="2:20" x14ac:dyDescent="0.2">
      <c r="B202" s="122"/>
      <c r="C202" s="26"/>
      <c r="D202" s="25"/>
      <c r="E202" s="25"/>
      <c r="F202" s="25"/>
      <c r="G202" s="26"/>
      <c r="H202" s="25"/>
      <c r="I202" s="25"/>
      <c r="J202" s="27"/>
      <c r="K202" s="25"/>
      <c r="L202" s="120"/>
      <c r="M202" s="120"/>
      <c r="N202" s="25"/>
      <c r="O202" s="25"/>
      <c r="P202" s="28"/>
      <c r="Q202" s="26"/>
      <c r="R202" s="25"/>
      <c r="S202" s="25"/>
      <c r="T202" s="25"/>
    </row>
    <row r="203" spans="2:20" x14ac:dyDescent="0.2">
      <c r="B203" s="122"/>
      <c r="C203" s="26"/>
      <c r="D203" s="25"/>
      <c r="E203" s="25"/>
      <c r="F203" s="25"/>
      <c r="G203" s="26"/>
      <c r="H203" s="25"/>
      <c r="I203" s="25"/>
      <c r="J203" s="27"/>
      <c r="K203" s="25"/>
      <c r="L203" s="120"/>
      <c r="M203" s="120"/>
      <c r="N203" s="25"/>
      <c r="O203" s="25"/>
      <c r="P203" s="28"/>
      <c r="Q203" s="26"/>
      <c r="R203" s="25"/>
      <c r="S203" s="25"/>
      <c r="T203" s="25"/>
    </row>
    <row r="204" spans="2:20" x14ac:dyDescent="0.2">
      <c r="B204" s="122"/>
      <c r="C204" s="26"/>
      <c r="D204" s="25"/>
      <c r="E204" s="25"/>
      <c r="F204" s="25"/>
      <c r="G204" s="26"/>
      <c r="H204" s="25"/>
      <c r="I204" s="25"/>
      <c r="J204" s="27"/>
      <c r="K204" s="25"/>
      <c r="L204" s="120"/>
      <c r="M204" s="120"/>
      <c r="N204" s="25"/>
      <c r="O204" s="25"/>
      <c r="P204" s="28"/>
      <c r="Q204" s="26"/>
      <c r="R204" s="25"/>
      <c r="S204" s="25"/>
      <c r="T204" s="25"/>
    </row>
    <row r="206" spans="2:20" x14ac:dyDescent="0.2">
      <c r="B206" s="122"/>
      <c r="D206" s="25"/>
      <c r="E206" s="25"/>
      <c r="F206" s="25"/>
      <c r="G206" s="26"/>
      <c r="H206" s="25"/>
      <c r="I206" s="25"/>
      <c r="J206" s="27"/>
      <c r="K206" s="25"/>
      <c r="L206" s="120"/>
      <c r="M206" s="120"/>
      <c r="N206" s="25"/>
      <c r="O206" s="25"/>
      <c r="P206" s="28"/>
      <c r="Q206" s="26"/>
      <c r="R206" s="25"/>
      <c r="S206" s="25"/>
      <c r="T206" s="25"/>
    </row>
    <row r="207" spans="2:20" x14ac:dyDescent="0.2">
      <c r="B207" s="122"/>
      <c r="D207" s="25"/>
      <c r="E207" s="25"/>
      <c r="F207" s="25"/>
      <c r="G207" s="26"/>
      <c r="H207" s="25"/>
      <c r="I207" s="25"/>
      <c r="J207" s="27"/>
      <c r="K207" s="25"/>
      <c r="L207" s="120"/>
      <c r="M207" s="120"/>
      <c r="N207" s="25"/>
      <c r="O207" s="25"/>
      <c r="P207" s="28"/>
      <c r="Q207" s="26"/>
      <c r="R207" s="25"/>
      <c r="S207" s="25"/>
      <c r="T207" s="25"/>
    </row>
    <row r="208" spans="2:20" x14ac:dyDescent="0.2">
      <c r="D208" s="25"/>
      <c r="E208" s="25"/>
      <c r="F208" s="25"/>
      <c r="G208" s="26"/>
      <c r="H208" s="25"/>
      <c r="I208" s="25"/>
      <c r="J208" s="27"/>
      <c r="K208" s="25"/>
      <c r="L208" s="120"/>
      <c r="M208" s="120"/>
      <c r="N208" s="25"/>
      <c r="O208" s="25"/>
      <c r="P208" s="28"/>
      <c r="Q208" s="26"/>
      <c r="R208" s="25"/>
      <c r="S208" s="25"/>
      <c r="T208" s="25"/>
    </row>
    <row r="209" spans="2:20" x14ac:dyDescent="0.2">
      <c r="D209" s="25"/>
      <c r="E209" s="25"/>
      <c r="F209" s="25"/>
      <c r="G209" s="26"/>
      <c r="H209" s="25"/>
      <c r="I209" s="25"/>
      <c r="J209" s="27"/>
      <c r="K209" s="25"/>
      <c r="L209" s="120"/>
      <c r="M209" s="120"/>
      <c r="N209" s="25"/>
      <c r="O209" s="25"/>
      <c r="P209" s="28"/>
      <c r="Q209" s="26"/>
      <c r="R209" s="25"/>
      <c r="S209" s="25"/>
      <c r="T209" s="25"/>
    </row>
    <row r="210" spans="2:20" x14ac:dyDescent="0.2">
      <c r="H210" s="25"/>
      <c r="I210" s="25"/>
      <c r="J210" s="27"/>
      <c r="K210" s="25"/>
      <c r="L210" s="120"/>
      <c r="M210" s="120"/>
      <c r="N210" s="25"/>
      <c r="O210" s="25"/>
      <c r="P210" s="28"/>
      <c r="Q210" s="26"/>
      <c r="R210" s="25"/>
      <c r="S210" s="25"/>
      <c r="T210" s="25"/>
    </row>
    <row r="211" spans="2:20" x14ac:dyDescent="0.2">
      <c r="H211" s="25"/>
      <c r="I211" s="25"/>
      <c r="J211" s="27"/>
      <c r="K211" s="25"/>
      <c r="L211" s="120"/>
      <c r="M211" s="120"/>
      <c r="N211" s="25"/>
      <c r="O211" s="25"/>
      <c r="P211" s="28"/>
      <c r="Q211" s="26"/>
      <c r="R211" s="25"/>
      <c r="S211" s="25"/>
      <c r="T211" s="25"/>
    </row>
    <row r="212" spans="2:20" x14ac:dyDescent="0.2">
      <c r="H212" s="25"/>
      <c r="I212" s="25"/>
      <c r="J212" s="27"/>
      <c r="K212" s="25"/>
      <c r="L212" s="120"/>
      <c r="M212" s="120"/>
      <c r="N212" s="25"/>
      <c r="O212" s="25"/>
      <c r="P212" s="28"/>
      <c r="Q212" s="26"/>
      <c r="R212" s="25"/>
      <c r="S212" s="25"/>
      <c r="T212" s="25"/>
    </row>
    <row r="213" spans="2:20" x14ac:dyDescent="0.2">
      <c r="B213" s="5"/>
      <c r="C213" s="5"/>
      <c r="G213" s="5"/>
      <c r="J213" s="5"/>
      <c r="L213" s="5"/>
      <c r="M213" s="5"/>
      <c r="P213" s="5"/>
      <c r="Q213" s="5"/>
    </row>
  </sheetData>
  <phoneticPr fontId="14" type="noConversion"/>
  <conditionalFormatting sqref="C116:C121">
    <cfRule type="cellIs" dxfId="3" priority="1" operator="equal">
      <formula>3</formula>
    </cfRule>
  </conditionalFormatting>
  <conditionalFormatting sqref="N3:N11 N14:N80 N82:N86 N116:N204 N206:N1048576">
    <cfRule type="cellIs" dxfId="2" priority="4" operator="equal">
      <formula>3</formula>
    </cfRule>
  </conditionalFormatting>
  <conditionalFormatting sqref="N91:N114">
    <cfRule type="cellIs" dxfId="1" priority="3" operator="equal">
      <formula>3</formula>
    </cfRule>
  </conditionalFormatting>
  <conditionalFormatting sqref="O111:T112 O114:T114 O113:Q113 S113:T113">
    <cfRule type="cellIs" dxfId="0" priority="2" operator="equal">
      <formula>3</formula>
    </cfRule>
  </conditionalFormatting>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14"/>
  <sheetViews>
    <sheetView topLeftCell="A69" workbookViewId="0">
      <selection activeCell="K87" sqref="K87"/>
    </sheetView>
  </sheetViews>
  <sheetFormatPr defaultRowHeight="12.75" x14ac:dyDescent="0.2"/>
  <cols>
    <col min="1" max="1" width="9.140625" style="10"/>
    <col min="2" max="4" width="11.7109375" style="11" customWidth="1"/>
    <col min="5" max="7" width="14.7109375" style="11" customWidth="1"/>
  </cols>
  <sheetData>
    <row r="1" spans="1:7" x14ac:dyDescent="0.2">
      <c r="A1" t="s">
        <v>926</v>
      </c>
    </row>
    <row r="2" spans="1:7" x14ac:dyDescent="0.2">
      <c r="A2" s="7"/>
    </row>
    <row r="3" spans="1:7" ht="25.5" x14ac:dyDescent="0.2">
      <c r="A3" s="12" t="str">
        <f>'All data'!A3</f>
        <v>GBM</v>
      </c>
      <c r="B3" s="15" t="s">
        <v>83</v>
      </c>
      <c r="C3" s="15" t="s">
        <v>82</v>
      </c>
      <c r="D3" s="15" t="s">
        <v>81</v>
      </c>
      <c r="E3" s="14" t="s">
        <v>193</v>
      </c>
      <c r="F3" s="14" t="s">
        <v>84</v>
      </c>
      <c r="G3" s="14" t="s">
        <v>85</v>
      </c>
    </row>
    <row r="4" spans="1:7" x14ac:dyDescent="0.2">
      <c r="A4" s="170">
        <f>'All data'!A4</f>
        <v>3</v>
      </c>
      <c r="B4" s="17" t="str">
        <f>'All data'!AE4</f>
        <v>yes</v>
      </c>
      <c r="C4" s="17" t="str">
        <f>'All data'!AF4</f>
        <v>yes</v>
      </c>
      <c r="D4" s="17" t="str">
        <f>'All data'!AG4</f>
        <v>yes</v>
      </c>
      <c r="E4" s="17" t="str">
        <f>'All data'!AH4</f>
        <v>no</v>
      </c>
      <c r="F4" s="17" t="str">
        <f>'All data'!AI4</f>
        <v>yes</v>
      </c>
      <c r="G4" s="17" t="str">
        <f>'All data'!AJ4</f>
        <v>yes</v>
      </c>
    </row>
    <row r="5" spans="1:7" x14ac:dyDescent="0.2">
      <c r="A5" s="171">
        <f>'All data'!A5</f>
        <v>5</v>
      </c>
      <c r="B5" s="154" t="str">
        <f>'All data'!AE5</f>
        <v>yes</v>
      </c>
      <c r="C5" s="154" t="str">
        <f>'All data'!AF5</f>
        <v>yes</v>
      </c>
      <c r="D5" s="154" t="str">
        <f>'All data'!AG5</f>
        <v>yes</v>
      </c>
      <c r="E5" s="154" t="str">
        <f>'All data'!AH5</f>
        <v>yes</v>
      </c>
      <c r="F5" s="154" t="str">
        <f>'All data'!AI5</f>
        <v>no</v>
      </c>
      <c r="G5" s="154" t="str">
        <f>'All data'!AJ5</f>
        <v>yes</v>
      </c>
    </row>
    <row r="6" spans="1:7" x14ac:dyDescent="0.2">
      <c r="A6" s="170">
        <f>'All data'!A6</f>
        <v>6</v>
      </c>
      <c r="B6" s="17" t="str">
        <f>'All data'!AE6</f>
        <v>yes</v>
      </c>
      <c r="C6" s="17" t="str">
        <f>'All data'!AF6</f>
        <v>yes</v>
      </c>
      <c r="D6" s="17" t="str">
        <f>'All data'!AG6</f>
        <v>yes</v>
      </c>
      <c r="E6" s="17" t="str">
        <f>'All data'!AH6</f>
        <v>yes</v>
      </c>
      <c r="F6" s="17" t="str">
        <f>'All data'!AI6</f>
        <v>yes</v>
      </c>
      <c r="G6" s="17" t="str">
        <f>'All data'!AJ6</f>
        <v>yes</v>
      </c>
    </row>
    <row r="7" spans="1:7" x14ac:dyDescent="0.2">
      <c r="A7" s="171">
        <f>'All data'!A7</f>
        <v>8</v>
      </c>
      <c r="B7" s="154" t="str">
        <f>'All data'!AE7</f>
        <v>yes</v>
      </c>
      <c r="C7" s="154" t="str">
        <f>'All data'!AF7</f>
        <v>yes</v>
      </c>
      <c r="D7" s="154" t="str">
        <f>'All data'!AG7</f>
        <v>yes</v>
      </c>
      <c r="E7" s="154" t="str">
        <f>'All data'!AH7</f>
        <v>yes</v>
      </c>
      <c r="F7" s="154" t="str">
        <f>'All data'!AI7</f>
        <v>yes</v>
      </c>
      <c r="G7" s="154" t="str">
        <f>'All data'!AJ7</f>
        <v>yes</v>
      </c>
    </row>
    <row r="8" spans="1:7" x14ac:dyDescent="0.2">
      <c r="A8" s="170">
        <f>'All data'!A8</f>
        <v>9</v>
      </c>
      <c r="B8" s="17" t="str">
        <f>'All data'!AE8</f>
        <v>yes</v>
      </c>
      <c r="C8" s="17" t="str">
        <f>'All data'!AF8</f>
        <v>yes</v>
      </c>
      <c r="D8" s="17" t="str">
        <f>'All data'!AG8</f>
        <v>yes</v>
      </c>
      <c r="E8" s="17" t="str">
        <f>'All data'!AH8</f>
        <v>no</v>
      </c>
      <c r="F8" s="17" t="str">
        <f>'All data'!AI8</f>
        <v>no</v>
      </c>
      <c r="G8" s="17" t="str">
        <f>'All data'!AJ8</f>
        <v>yes</v>
      </c>
    </row>
    <row r="9" spans="1:7" x14ac:dyDescent="0.2">
      <c r="A9" s="171">
        <f>'All data'!A9</f>
        <v>10</v>
      </c>
      <c r="B9" s="154" t="str">
        <f>'All data'!AE9</f>
        <v>yes</v>
      </c>
      <c r="C9" s="154" t="str">
        <f>'All data'!AF9</f>
        <v>yes</v>
      </c>
      <c r="D9" s="154" t="str">
        <f>'All data'!AG9</f>
        <v>yes</v>
      </c>
      <c r="E9" s="154" t="str">
        <f>'All data'!AH9</f>
        <v>yes</v>
      </c>
      <c r="F9" s="154" t="str">
        <f>'All data'!AI9</f>
        <v>yes</v>
      </c>
      <c r="G9" s="154" t="str">
        <f>'All data'!AJ9</f>
        <v>yes</v>
      </c>
    </row>
    <row r="10" spans="1:7" x14ac:dyDescent="0.2">
      <c r="A10" s="170">
        <f>'All data'!A10</f>
        <v>12</v>
      </c>
      <c r="B10" s="17" t="str">
        <f>'All data'!AE10</f>
        <v>yes</v>
      </c>
      <c r="C10" s="17" t="str">
        <f>'All data'!AF10</f>
        <v>yes</v>
      </c>
      <c r="D10" s="17" t="str">
        <f>'All data'!AG10</f>
        <v>yes</v>
      </c>
      <c r="E10" s="17" t="str">
        <f>'All data'!AH10</f>
        <v>yes</v>
      </c>
      <c r="F10" s="17" t="str">
        <f>'All data'!AI10</f>
        <v>yes</v>
      </c>
      <c r="G10" s="17" t="str">
        <f>'All data'!AJ10</f>
        <v>yes</v>
      </c>
    </row>
    <row r="11" spans="1:7" x14ac:dyDescent="0.2">
      <c r="A11" s="171">
        <f>'All data'!A11</f>
        <v>14</v>
      </c>
      <c r="B11" s="154" t="str">
        <f>'All data'!AE11</f>
        <v>yes</v>
      </c>
      <c r="C11" s="154" t="str">
        <f>'All data'!AF11</f>
        <v>yes</v>
      </c>
      <c r="D11" s="154" t="str">
        <f>'All data'!AG11</f>
        <v>yes</v>
      </c>
      <c r="E11" s="154" t="str">
        <f>'All data'!AH11</f>
        <v>yes</v>
      </c>
      <c r="F11" s="154" t="str">
        <f>'All data'!AI11</f>
        <v>yes</v>
      </c>
      <c r="G11" s="154" t="str">
        <f>'All data'!AJ11</f>
        <v>yes</v>
      </c>
    </row>
    <row r="12" spans="1:7" x14ac:dyDescent="0.2">
      <c r="A12" s="170">
        <f>'All data'!A12</f>
        <v>15</v>
      </c>
      <c r="B12" s="17" t="str">
        <f>'All data'!AE12</f>
        <v>yes</v>
      </c>
      <c r="C12" s="17" t="str">
        <f>'All data'!AF12</f>
        <v>yes</v>
      </c>
      <c r="D12" s="17" t="str">
        <f>'All data'!AG12</f>
        <v>yes</v>
      </c>
      <c r="E12" s="17" t="str">
        <f>'All data'!AH12</f>
        <v>yes</v>
      </c>
      <c r="F12" s="17" t="str">
        <f>'All data'!AI12</f>
        <v>few</v>
      </c>
      <c r="G12" s="17" t="str">
        <f>'All data'!AJ12</f>
        <v>yes</v>
      </c>
    </row>
    <row r="13" spans="1:7" x14ac:dyDescent="0.2">
      <c r="A13" s="171">
        <f>'All data'!A13</f>
        <v>16</v>
      </c>
      <c r="B13" s="154" t="str">
        <f>'All data'!AE13</f>
        <v>yes</v>
      </c>
      <c r="C13" s="154" t="str">
        <f>'All data'!AF13</f>
        <v>yes</v>
      </c>
      <c r="D13" s="154" t="str">
        <f>'All data'!AG13</f>
        <v>yes</v>
      </c>
      <c r="E13" s="154" t="str">
        <f>'All data'!AH13</f>
        <v>yes</v>
      </c>
      <c r="F13" s="154" t="str">
        <f>'All data'!AI13</f>
        <v>no</v>
      </c>
      <c r="G13" s="154" t="str">
        <f>'All data'!AJ13</f>
        <v>yes</v>
      </c>
    </row>
    <row r="14" spans="1:7" x14ac:dyDescent="0.2">
      <c r="A14" s="170">
        <f>'All data'!A14</f>
        <v>22</v>
      </c>
      <c r="B14" s="17" t="str">
        <f>'All data'!AE14</f>
        <v>yes</v>
      </c>
      <c r="C14" s="17" t="str">
        <f>'All data'!AF14</f>
        <v>yes</v>
      </c>
      <c r="D14" s="17" t="str">
        <f>'All data'!AG14</f>
        <v>yes</v>
      </c>
      <c r="E14" s="17" t="str">
        <f>'All data'!AH14</f>
        <v>yes</v>
      </c>
      <c r="F14" s="17" t="str">
        <f>'All data'!AI14</f>
        <v>few</v>
      </c>
      <c r="G14" s="17" t="str">
        <f>'All data'!AJ14</f>
        <v>yes</v>
      </c>
    </row>
    <row r="15" spans="1:7" x14ac:dyDescent="0.2">
      <c r="A15" s="171">
        <f>'All data'!A15</f>
        <v>26</v>
      </c>
      <c r="B15" s="154" t="str">
        <f>'All data'!AE15</f>
        <v>yes</v>
      </c>
      <c r="C15" s="154" t="str">
        <f>'All data'!AF15</f>
        <v>yes</v>
      </c>
      <c r="D15" s="154" t="str">
        <f>'All data'!AG15</f>
        <v>yes</v>
      </c>
      <c r="E15" s="154" t="str">
        <f>'All data'!AH15</f>
        <v>few</v>
      </c>
      <c r="F15" s="154" t="str">
        <f>'All data'!AI15</f>
        <v>few</v>
      </c>
      <c r="G15" s="154" t="str">
        <f>'All data'!AJ15</f>
        <v>yes</v>
      </c>
    </row>
    <row r="16" spans="1:7" x14ac:dyDescent="0.2">
      <c r="A16" s="170">
        <f>'All data'!A16</f>
        <v>28</v>
      </c>
      <c r="B16" s="17" t="str">
        <f>'All data'!AE16</f>
        <v>yes</v>
      </c>
      <c r="C16" s="17" t="str">
        <f>'All data'!AF16</f>
        <v>yes</v>
      </c>
      <c r="D16" s="17" t="str">
        <f>'All data'!AG16</f>
        <v>yes</v>
      </c>
      <c r="E16" s="17" t="str">
        <f>'All data'!AH16</f>
        <v>yes</v>
      </c>
      <c r="F16" s="17" t="str">
        <f>'All data'!AI16</f>
        <v>few</v>
      </c>
      <c r="G16" s="17" t="str">
        <f>'All data'!AJ16</f>
        <v>yes</v>
      </c>
    </row>
    <row r="17" spans="1:7" x14ac:dyDescent="0.2">
      <c r="A17" s="171">
        <f>'All data'!A17</f>
        <v>34</v>
      </c>
      <c r="B17" s="154" t="str">
        <f>'All data'!AE17</f>
        <v>yes</v>
      </c>
      <c r="C17" s="154" t="str">
        <f>'All data'!AF17</f>
        <v>yes</v>
      </c>
      <c r="D17" s="154" t="str">
        <f>'All data'!AG17</f>
        <v>yes</v>
      </c>
      <c r="E17" s="154" t="str">
        <f>'All data'!AH17</f>
        <v>yes</v>
      </c>
      <c r="F17" s="154" t="str">
        <f>'All data'!AI17</f>
        <v>yes</v>
      </c>
      <c r="G17" s="154" t="str">
        <f>'All data'!AJ17</f>
        <v>yes</v>
      </c>
    </row>
    <row r="18" spans="1:7" x14ac:dyDescent="0.2">
      <c r="A18" s="170">
        <f>'All data'!A18</f>
        <v>36</v>
      </c>
      <c r="B18" s="17" t="str">
        <f>'All data'!AE18</f>
        <v>yes</v>
      </c>
      <c r="C18" s="17" t="str">
        <f>'All data'!AF18</f>
        <v>yes</v>
      </c>
      <c r="D18" s="17" t="str">
        <f>'All data'!AG18</f>
        <v>yes</v>
      </c>
      <c r="E18" s="17" t="str">
        <f>'All data'!AH18</f>
        <v>yes</v>
      </c>
      <c r="F18" s="17" t="str">
        <f>'All data'!AI18</f>
        <v>no</v>
      </c>
      <c r="G18" s="17" t="str">
        <f>'All data'!AJ18</f>
        <v>yes</v>
      </c>
    </row>
    <row r="19" spans="1:7" x14ac:dyDescent="0.2">
      <c r="A19" s="171">
        <f>'All data'!A19</f>
        <v>38</v>
      </c>
      <c r="B19" s="154" t="str">
        <f>'All data'!AE19</f>
        <v>yes</v>
      </c>
      <c r="C19" s="154" t="str">
        <f>'All data'!AF19</f>
        <v>yes</v>
      </c>
      <c r="D19" s="154" t="str">
        <f>'All data'!AG19</f>
        <v>yes</v>
      </c>
      <c r="E19" s="154" t="str">
        <f>'All data'!AH19</f>
        <v>yes</v>
      </c>
      <c r="F19" s="154" t="str">
        <f>'All data'!AI19</f>
        <v>yes</v>
      </c>
      <c r="G19" s="154" t="str">
        <f>'All data'!AJ19</f>
        <v>yes</v>
      </c>
    </row>
    <row r="20" spans="1:7" x14ac:dyDescent="0.2">
      <c r="A20" s="170">
        <f>'All data'!A20</f>
        <v>39</v>
      </c>
      <c r="B20" s="17" t="str">
        <f>'All data'!AE20</f>
        <v>yes</v>
      </c>
      <c r="C20" s="17" t="str">
        <f>'All data'!AF20</f>
        <v>yes</v>
      </c>
      <c r="D20" s="17" t="str">
        <f>'All data'!AG20</f>
        <v>yes</v>
      </c>
      <c r="E20" s="17" t="str">
        <f>'All data'!AH20</f>
        <v>yes</v>
      </c>
      <c r="F20" s="17" t="str">
        <f>'All data'!AI20</f>
        <v>yes</v>
      </c>
      <c r="G20" s="17" t="str">
        <f>'All data'!AJ20</f>
        <v>yes</v>
      </c>
    </row>
    <row r="21" spans="1:7" x14ac:dyDescent="0.2">
      <c r="A21" s="171">
        <f>'All data'!A21</f>
        <v>40</v>
      </c>
      <c r="B21" s="154" t="str">
        <f>'All data'!AE21</f>
        <v>yes</v>
      </c>
      <c r="C21" s="154" t="str">
        <f>'All data'!AF21</f>
        <v>yes</v>
      </c>
      <c r="D21" s="154" t="str">
        <f>'All data'!AG21</f>
        <v>yes</v>
      </c>
      <c r="E21" s="154" t="str">
        <f>'All data'!AH21</f>
        <v>few</v>
      </c>
      <c r="F21" s="154" t="str">
        <f>'All data'!AI21</f>
        <v>few</v>
      </c>
      <c r="G21" s="154" t="str">
        <f>'All data'!AJ21</f>
        <v>yes</v>
      </c>
    </row>
    <row r="22" spans="1:7" x14ac:dyDescent="0.2">
      <c r="A22" s="170">
        <f>'All data'!A22</f>
        <v>43</v>
      </c>
      <c r="B22" s="17" t="str">
        <f>'All data'!AE22</f>
        <v>yes</v>
      </c>
      <c r="C22" s="17" t="str">
        <f>'All data'!AF22</f>
        <v>yes</v>
      </c>
      <c r="D22" s="17" t="str">
        <f>'All data'!AG22</f>
        <v>yes</v>
      </c>
      <c r="E22" s="17" t="str">
        <f>'All data'!AH22</f>
        <v>yes</v>
      </c>
      <c r="F22" s="17" t="str">
        <f>'All data'!AI22</f>
        <v>yes</v>
      </c>
      <c r="G22" s="17" t="str">
        <f>'All data'!AJ22</f>
        <v>yes</v>
      </c>
    </row>
    <row r="23" spans="1:7" x14ac:dyDescent="0.2">
      <c r="A23" s="171">
        <f>'All data'!A23</f>
        <v>44</v>
      </c>
      <c r="B23" s="154" t="str">
        <f>'All data'!AE23</f>
        <v>yes</v>
      </c>
      <c r="C23" s="154" t="str">
        <f>'All data'!AF23</f>
        <v>yes</v>
      </c>
      <c r="D23" s="154" t="str">
        <f>'All data'!AG23</f>
        <v>yes</v>
      </c>
      <c r="E23" s="154" t="str">
        <f>'All data'!AH23</f>
        <v>yes</v>
      </c>
      <c r="F23" s="154" t="str">
        <f>'All data'!AI23</f>
        <v>yes</v>
      </c>
      <c r="G23" s="154" t="str">
        <f>'All data'!AJ23</f>
        <v>yes</v>
      </c>
    </row>
    <row r="24" spans="1:7" x14ac:dyDescent="0.2">
      <c r="A24" s="170">
        <f>'All data'!A24</f>
        <v>46</v>
      </c>
      <c r="B24" s="17" t="str">
        <f>'All data'!AE24</f>
        <v>yes</v>
      </c>
      <c r="C24" s="17" t="str">
        <f>'All data'!AF24</f>
        <v>yes</v>
      </c>
      <c r="D24" s="17" t="str">
        <f>'All data'!AG24</f>
        <v>yes</v>
      </c>
      <c r="E24" s="17" t="str">
        <f>'All data'!AH24</f>
        <v>yes</v>
      </c>
      <c r="F24" s="17" t="str">
        <f>'All data'!AI24</f>
        <v>yes</v>
      </c>
      <c r="G24" s="17" t="str">
        <f>'All data'!AJ24</f>
        <v>yes</v>
      </c>
    </row>
    <row r="25" spans="1:7" x14ac:dyDescent="0.2">
      <c r="A25" s="171">
        <f>'All data'!A25</f>
        <v>56</v>
      </c>
      <c r="B25" s="154" t="str">
        <f>'All data'!AE25</f>
        <v>yes</v>
      </c>
      <c r="C25" s="154" t="str">
        <f>'All data'!AF25</f>
        <v>yes</v>
      </c>
      <c r="D25" s="154" t="str">
        <f>'All data'!AG25</f>
        <v>yes</v>
      </c>
      <c r="E25" s="154" t="str">
        <f>'All data'!AH25</f>
        <v>few</v>
      </c>
      <c r="F25" s="154" t="str">
        <f>'All data'!AI25</f>
        <v>no</v>
      </c>
      <c r="G25" s="154" t="str">
        <f>'All data'!AJ25</f>
        <v>yes</v>
      </c>
    </row>
    <row r="26" spans="1:7" x14ac:dyDescent="0.2">
      <c r="A26" s="170">
        <f>'All data'!A26</f>
        <v>59</v>
      </c>
      <c r="B26" s="17" t="str">
        <f>'All data'!AE26</f>
        <v>yes</v>
      </c>
      <c r="C26" s="17" t="str">
        <f>'All data'!AF26</f>
        <v>yes</v>
      </c>
      <c r="D26" s="17" t="str">
        <f>'All data'!AG26</f>
        <v>yes</v>
      </c>
      <c r="E26" s="17" t="str">
        <f>'All data'!AH26</f>
        <v>yes</v>
      </c>
      <c r="F26" s="17" t="str">
        <f>'All data'!AI26</f>
        <v>few</v>
      </c>
      <c r="G26" s="17" t="str">
        <f>'All data'!AJ26</f>
        <v>yes</v>
      </c>
    </row>
    <row r="27" spans="1:7" x14ac:dyDescent="0.2">
      <c r="A27" s="171">
        <f>'All data'!A27</f>
        <v>61</v>
      </c>
      <c r="B27" s="154" t="str">
        <f>'All data'!AE27</f>
        <v>yes</v>
      </c>
      <c r="C27" s="154" t="str">
        <f>'All data'!AF27</f>
        <v>yes</v>
      </c>
      <c r="D27" s="154" t="str">
        <f>'All data'!AG27</f>
        <v>yes</v>
      </c>
      <c r="E27" s="154" t="str">
        <f>'All data'!AH27</f>
        <v>no</v>
      </c>
      <c r="F27" s="154" t="str">
        <f>'All data'!AI27</f>
        <v>no</v>
      </c>
      <c r="G27" s="154" t="str">
        <f>'All data'!AJ27</f>
        <v>yes</v>
      </c>
    </row>
    <row r="28" spans="1:7" x14ac:dyDescent="0.2">
      <c r="A28" s="170">
        <f>'All data'!A28</f>
        <v>63</v>
      </c>
      <c r="B28" s="17" t="str">
        <f>'All data'!AE28</f>
        <v>yes</v>
      </c>
      <c r="C28" s="17" t="str">
        <f>'All data'!AF28</f>
        <v>yes</v>
      </c>
      <c r="D28" s="17" t="str">
        <f>'All data'!AG28</f>
        <v>yes</v>
      </c>
      <c r="E28" s="17" t="str">
        <f>'All data'!AH28</f>
        <v>few</v>
      </c>
      <c r="F28" s="17" t="str">
        <f>'All data'!AI28</f>
        <v>no</v>
      </c>
      <c r="G28" s="17" t="str">
        <f>'All data'!AJ28</f>
        <v>yes</v>
      </c>
    </row>
    <row r="29" spans="1:7" x14ac:dyDescent="0.2">
      <c r="A29" s="171">
        <f>'All data'!A29</f>
        <v>64</v>
      </c>
      <c r="B29" s="154" t="str">
        <f>'All data'!AE29</f>
        <v>yes</v>
      </c>
      <c r="C29" s="154" t="str">
        <f>'All data'!AF29</f>
        <v>yes</v>
      </c>
      <c r="D29" s="154" t="str">
        <f>'All data'!AG29</f>
        <v>yes</v>
      </c>
      <c r="E29" s="154" t="str">
        <f>'All data'!AH29</f>
        <v>yes</v>
      </c>
      <c r="F29" s="154" t="str">
        <f>'All data'!AI29</f>
        <v>few</v>
      </c>
      <c r="G29" s="154" t="str">
        <f>'All data'!AJ29</f>
        <v>yes</v>
      </c>
    </row>
    <row r="30" spans="1:7" x14ac:dyDescent="0.2">
      <c r="A30" s="170">
        <f>'All data'!A30</f>
        <v>66</v>
      </c>
      <c r="B30" s="17" t="str">
        <f>'All data'!AE30</f>
        <v>yes</v>
      </c>
      <c r="C30" s="17" t="str">
        <f>'All data'!AF30</f>
        <v>yes</v>
      </c>
      <c r="D30" s="17" t="str">
        <f>'All data'!AG30</f>
        <v>yes</v>
      </c>
      <c r="E30" s="17" t="str">
        <f>'All data'!AH30</f>
        <v>few</v>
      </c>
      <c r="F30" s="17" t="str">
        <f>'All data'!AI30</f>
        <v>yes</v>
      </c>
      <c r="G30" s="17" t="str">
        <f>'All data'!AJ30</f>
        <v>yes</v>
      </c>
    </row>
    <row r="31" spans="1:7" x14ac:dyDescent="0.2">
      <c r="A31" s="171">
        <f>'All data'!A31</f>
        <v>67</v>
      </c>
      <c r="B31" s="154" t="str">
        <f>'All data'!AE31</f>
        <v>yes</v>
      </c>
      <c r="C31" s="154" t="str">
        <f>'All data'!AF31</f>
        <v>yes</v>
      </c>
      <c r="D31" s="154" t="str">
        <f>'All data'!AG31</f>
        <v>yes</v>
      </c>
      <c r="E31" s="154" t="str">
        <f>'All data'!AH31</f>
        <v>few</v>
      </c>
      <c r="F31" s="154" t="str">
        <f>'All data'!AI31</f>
        <v>few</v>
      </c>
      <c r="G31" s="154" t="str">
        <f>'All data'!AJ31</f>
        <v>yes</v>
      </c>
    </row>
    <row r="32" spans="1:7" x14ac:dyDescent="0.2">
      <c r="A32" s="170">
        <f>'All data'!A32</f>
        <v>69</v>
      </c>
      <c r="B32" s="17" t="str">
        <f>'All data'!AE32</f>
        <v>yes</v>
      </c>
      <c r="C32" s="17" t="str">
        <f>'All data'!AF32</f>
        <v>yes</v>
      </c>
      <c r="D32" s="17" t="str">
        <f>'All data'!AG32</f>
        <v>yes</v>
      </c>
      <c r="E32" s="17" t="str">
        <f>'All data'!AH32</f>
        <v>no</v>
      </c>
      <c r="F32" s="17" t="str">
        <f>'All data'!AI32</f>
        <v>no</v>
      </c>
      <c r="G32" s="17" t="str">
        <f>'All data'!AJ32</f>
        <v>yes</v>
      </c>
    </row>
    <row r="33" spans="1:7" x14ac:dyDescent="0.2">
      <c r="A33" s="171">
        <f>'All data'!A33</f>
        <v>75</v>
      </c>
      <c r="B33" s="154" t="str">
        <f>'All data'!AE33</f>
        <v>yes</v>
      </c>
      <c r="C33" s="154" t="str">
        <f>'All data'!AF33</f>
        <v>yes</v>
      </c>
      <c r="D33" s="154" t="str">
        <f>'All data'!AG33</f>
        <v>yes</v>
      </c>
      <c r="E33" s="154" t="str">
        <f>'All data'!AH33</f>
        <v>yes</v>
      </c>
      <c r="F33" s="154" t="str">
        <f>'All data'!AI33</f>
        <v>yes</v>
      </c>
      <c r="G33" s="154" t="str">
        <f>'All data'!AJ33</f>
        <v>yes</v>
      </c>
    </row>
    <row r="34" spans="1:7" x14ac:dyDescent="0.2">
      <c r="A34" s="170">
        <f>'All data'!A34</f>
        <v>76</v>
      </c>
      <c r="B34" s="17" t="str">
        <f>'All data'!AE34</f>
        <v>yes</v>
      </c>
      <c r="C34" s="17" t="str">
        <f>'All data'!AF34</f>
        <v>yes</v>
      </c>
      <c r="D34" s="17" t="str">
        <f>'All data'!AG34</f>
        <v>yes</v>
      </c>
      <c r="E34" s="17" t="str">
        <f>'All data'!AH34</f>
        <v>yes</v>
      </c>
      <c r="F34" s="17" t="str">
        <f>'All data'!AI34</f>
        <v>few</v>
      </c>
      <c r="G34" s="17" t="str">
        <f>'All data'!AJ34</f>
        <v>yes</v>
      </c>
    </row>
    <row r="35" spans="1:7" x14ac:dyDescent="0.2">
      <c r="A35" s="171">
        <f>'All data'!A35</f>
        <v>80</v>
      </c>
      <c r="B35" s="154" t="str">
        <f>'All data'!AE35</f>
        <v>yes</v>
      </c>
      <c r="C35" s="154" t="str">
        <f>'All data'!AF35</f>
        <v>yes</v>
      </c>
      <c r="D35" s="154" t="str">
        <f>'All data'!AG35</f>
        <v>yes</v>
      </c>
      <c r="E35" s="154" t="str">
        <f>'All data'!AH35</f>
        <v>few</v>
      </c>
      <c r="F35" s="154" t="str">
        <f>'All data'!AI35</f>
        <v>few</v>
      </c>
      <c r="G35" s="154" t="str">
        <f>'All data'!AJ35</f>
        <v>yes</v>
      </c>
    </row>
    <row r="36" spans="1:7" x14ac:dyDescent="0.2">
      <c r="A36" s="170">
        <f>'All data'!A36</f>
        <v>84</v>
      </c>
      <c r="B36" s="17" t="str">
        <f>'All data'!AE36</f>
        <v>yes</v>
      </c>
      <c r="C36" s="17" t="str">
        <f>'All data'!AF36</f>
        <v>yes</v>
      </c>
      <c r="D36" s="17" t="str">
        <f>'All data'!AG36</f>
        <v>yes</v>
      </c>
      <c r="E36" s="17" t="str">
        <f>'All data'!AH36</f>
        <v>yes</v>
      </c>
      <c r="F36" s="17" t="str">
        <f>'All data'!AI36</f>
        <v>yes</v>
      </c>
      <c r="G36" s="17" t="str">
        <f>'All data'!AJ36</f>
        <v>yes</v>
      </c>
    </row>
    <row r="37" spans="1:7" x14ac:dyDescent="0.2">
      <c r="A37" s="171">
        <f>'All data'!A37</f>
        <v>85</v>
      </c>
      <c r="B37" s="154" t="str">
        <f>'All data'!AE37</f>
        <v>yes</v>
      </c>
      <c r="C37" s="154" t="str">
        <f>'All data'!AF37</f>
        <v>yes</v>
      </c>
      <c r="D37" s="154" t="str">
        <f>'All data'!AG37</f>
        <v>yes</v>
      </c>
      <c r="E37" s="154" t="str">
        <f>'All data'!AH37</f>
        <v>yes</v>
      </c>
      <c r="F37" s="154" t="str">
        <f>'All data'!AI37</f>
        <v>yes</v>
      </c>
      <c r="G37" s="154" t="str">
        <f>'All data'!AJ37</f>
        <v>yes</v>
      </c>
    </row>
    <row r="38" spans="1:7" x14ac:dyDescent="0.2">
      <c r="A38" s="170">
        <f>'All data'!A38</f>
        <v>91</v>
      </c>
      <c r="B38" s="17" t="str">
        <f>'All data'!AE38</f>
        <v>yes</v>
      </c>
      <c r="C38" s="17" t="str">
        <f>'All data'!AF38</f>
        <v>yes</v>
      </c>
      <c r="D38" s="17" t="str">
        <f>'All data'!AG38</f>
        <v>yes</v>
      </c>
      <c r="E38" s="17" t="str">
        <f>'All data'!AH38</f>
        <v>few</v>
      </c>
      <c r="F38" s="17" t="str">
        <f>'All data'!AI38</f>
        <v>no</v>
      </c>
      <c r="G38" s="17" t="str">
        <f>'All data'!AJ38</f>
        <v>yes</v>
      </c>
    </row>
    <row r="39" spans="1:7" x14ac:dyDescent="0.2">
      <c r="A39" s="171">
        <f>'All data'!A39</f>
        <v>102</v>
      </c>
      <c r="B39" s="154" t="str">
        <f>'All data'!AE39</f>
        <v>yes</v>
      </c>
      <c r="C39" s="154" t="str">
        <f>'All data'!AF39</f>
        <v>yes</v>
      </c>
      <c r="D39" s="154" t="str">
        <f>'All data'!AG39</f>
        <v>yes</v>
      </c>
      <c r="E39" s="154" t="str">
        <f>'All data'!AH39</f>
        <v>yes</v>
      </c>
      <c r="F39" s="154" t="str">
        <f>'All data'!AI39</f>
        <v>few</v>
      </c>
      <c r="G39" s="154" t="str">
        <f>'All data'!AJ39</f>
        <v>yes</v>
      </c>
    </row>
    <row r="40" spans="1:7" x14ac:dyDescent="0.2">
      <c r="A40" s="170">
        <f>'All data'!A40</f>
        <v>108</v>
      </c>
      <c r="B40" s="17" t="str">
        <f>'All data'!AE40</f>
        <v>yes</v>
      </c>
      <c r="C40" s="17" t="str">
        <f>'All data'!AF40</f>
        <v>yes</v>
      </c>
      <c r="D40" s="17" t="str">
        <f>'All data'!AG40</f>
        <v>yes</v>
      </c>
      <c r="E40" s="17" t="str">
        <f>'All data'!AH40</f>
        <v>yes</v>
      </c>
      <c r="F40" s="17" t="str">
        <f>'All data'!AI40</f>
        <v>yes</v>
      </c>
      <c r="G40" s="17" t="str">
        <f>'All data'!AJ40</f>
        <v>yes</v>
      </c>
    </row>
    <row r="41" spans="1:7" x14ac:dyDescent="0.2">
      <c r="A41" s="171">
        <f>'All data'!A41</f>
        <v>110</v>
      </c>
      <c r="B41" s="154" t="str">
        <f>'All data'!AE41</f>
        <v>yes</v>
      </c>
      <c r="C41" s="154" t="str">
        <f>'All data'!AF41</f>
        <v>yes</v>
      </c>
      <c r="D41" s="154" t="str">
        <f>'All data'!AG41</f>
        <v>yes</v>
      </c>
      <c r="E41" s="154" t="str">
        <f>'All data'!AH41</f>
        <v>few</v>
      </c>
      <c r="F41" s="154" t="str">
        <f>'All data'!AI41</f>
        <v>few</v>
      </c>
      <c r="G41" s="154" t="str">
        <f>'All data'!AJ41</f>
        <v>yes</v>
      </c>
    </row>
    <row r="42" spans="1:7" x14ac:dyDescent="0.2">
      <c r="A42" s="170">
        <f>'All data'!A42</f>
        <v>114</v>
      </c>
      <c r="B42" s="17" t="str">
        <f>'All data'!AE42</f>
        <v>yes</v>
      </c>
      <c r="C42" s="17" t="str">
        <f>'All data'!AF42</f>
        <v>yes</v>
      </c>
      <c r="D42" s="17" t="str">
        <f>'All data'!AG42</f>
        <v>yes</v>
      </c>
      <c r="E42" s="17" t="str">
        <f>'All data'!AH42</f>
        <v>few</v>
      </c>
      <c r="F42" s="17" t="str">
        <f>'All data'!AI42</f>
        <v>no</v>
      </c>
      <c r="G42" s="17" t="str">
        <f>'All data'!AJ42</f>
        <v>yes</v>
      </c>
    </row>
    <row r="43" spans="1:7" x14ac:dyDescent="0.2">
      <c r="A43" s="171">
        <f>'All data'!A43</f>
        <v>115</v>
      </c>
      <c r="B43" s="154" t="str">
        <f>'All data'!AE43</f>
        <v>yes</v>
      </c>
      <c r="C43" s="154" t="str">
        <f>'All data'!AF43</f>
        <v>yes</v>
      </c>
      <c r="D43" s="154" t="str">
        <f>'All data'!AG43</f>
        <v>yes</v>
      </c>
      <c r="E43" s="154" t="str">
        <f>'All data'!AH43</f>
        <v>few</v>
      </c>
      <c r="F43" s="154" t="str">
        <f>'All data'!AI43</f>
        <v>few</v>
      </c>
      <c r="G43" s="154" t="str">
        <f>'All data'!AJ43</f>
        <v>yes</v>
      </c>
    </row>
    <row r="44" spans="1:7" x14ac:dyDescent="0.2">
      <c r="A44" s="170">
        <f>'All data'!A44</f>
        <v>116</v>
      </c>
      <c r="B44" s="17" t="str">
        <f>'All data'!AE44</f>
        <v>yes</v>
      </c>
      <c r="C44" s="17" t="str">
        <f>'All data'!AF44</f>
        <v>yes</v>
      </c>
      <c r="D44" s="17" t="str">
        <f>'All data'!AG44</f>
        <v>yes</v>
      </c>
      <c r="E44" s="17" t="str">
        <f>'All data'!AH44</f>
        <v>few</v>
      </c>
      <c r="F44" s="17" t="str">
        <f>'All data'!AI44</f>
        <v>no</v>
      </c>
      <c r="G44" s="17" t="str">
        <f>'All data'!AJ44</f>
        <v>yes</v>
      </c>
    </row>
    <row r="45" spans="1:7" x14ac:dyDescent="0.2">
      <c r="A45" s="171">
        <f>'All data'!A45</f>
        <v>117</v>
      </c>
      <c r="B45" s="154" t="str">
        <f>'All data'!AE45</f>
        <v>yes</v>
      </c>
      <c r="C45" s="154" t="str">
        <f>'All data'!AF45</f>
        <v>yes</v>
      </c>
      <c r="D45" s="154" t="str">
        <f>'All data'!AG45</f>
        <v>yes</v>
      </c>
      <c r="E45" s="154" t="str">
        <f>'All data'!AH45</f>
        <v>few</v>
      </c>
      <c r="F45" s="154" t="str">
        <f>'All data'!AI45</f>
        <v>yes</v>
      </c>
      <c r="G45" s="154" t="str">
        <f>'All data'!AJ45</f>
        <v>yes</v>
      </c>
    </row>
    <row r="46" spans="1:7" x14ac:dyDescent="0.2">
      <c r="A46" s="170">
        <f>'All data'!A46</f>
        <v>118</v>
      </c>
      <c r="B46" s="17" t="str">
        <f>'All data'!AE46</f>
        <v>yes</v>
      </c>
      <c r="C46" s="17" t="str">
        <f>'All data'!AF46</f>
        <v>yes</v>
      </c>
      <c r="D46" s="17" t="str">
        <f>'All data'!AG46</f>
        <v>yes</v>
      </c>
      <c r="E46" s="17" t="str">
        <f>'All data'!AH46</f>
        <v>yes</v>
      </c>
      <c r="F46" s="17" t="str">
        <f>'All data'!AI46</f>
        <v>few</v>
      </c>
      <c r="G46" s="17" t="str">
        <f>'All data'!AJ46</f>
        <v>yes</v>
      </c>
    </row>
    <row r="47" spans="1:7" x14ac:dyDescent="0.2">
      <c r="A47" s="171">
        <f>'All data'!A47</f>
        <v>120</v>
      </c>
      <c r="B47" s="154" t="str">
        <f>'All data'!AE47</f>
        <v>yes</v>
      </c>
      <c r="C47" s="154" t="str">
        <f>'All data'!AF47</f>
        <v>yes</v>
      </c>
      <c r="D47" s="154" t="str">
        <f>'All data'!AG47</f>
        <v>yes</v>
      </c>
      <c r="E47" s="154" t="str">
        <f>'All data'!AH47</f>
        <v>few</v>
      </c>
      <c r="F47" s="154" t="str">
        <f>'All data'!AI47</f>
        <v>yes</v>
      </c>
      <c r="G47" s="154" t="str">
        <f>'All data'!AJ47</f>
        <v>yes</v>
      </c>
    </row>
    <row r="48" spans="1:7" x14ac:dyDescent="0.2">
      <c r="A48" s="170">
        <f>'All data'!A48</f>
        <v>122</v>
      </c>
      <c r="B48" s="17" t="str">
        <f>'All data'!AE48</f>
        <v>yes</v>
      </c>
      <c r="C48" s="17" t="str">
        <f>'All data'!AF48</f>
        <v>yes</v>
      </c>
      <c r="D48" s="17" t="str">
        <f>'All data'!AG48</f>
        <v>yes</v>
      </c>
      <c r="E48" s="17" t="str">
        <f>'All data'!AH48</f>
        <v>few</v>
      </c>
      <c r="F48" s="17" t="str">
        <f>'All data'!AI48</f>
        <v>few</v>
      </c>
      <c r="G48" s="17" t="str">
        <f>'All data'!AJ48</f>
        <v>yes</v>
      </c>
    </row>
    <row r="49" spans="1:7" x14ac:dyDescent="0.2">
      <c r="A49" s="171">
        <f>'All data'!A49</f>
        <v>123</v>
      </c>
      <c r="B49" s="154" t="str">
        <f>'All data'!AE49</f>
        <v>yes</v>
      </c>
      <c r="C49" s="154" t="str">
        <f>'All data'!AF49</f>
        <v>yes</v>
      </c>
      <c r="D49" s="154" t="str">
        <f>'All data'!AG49</f>
        <v>yes</v>
      </c>
      <c r="E49" s="154" t="str">
        <f>'All data'!AH49</f>
        <v>yes</v>
      </c>
      <c r="F49" s="154" t="str">
        <f>'All data'!AI49</f>
        <v>yes</v>
      </c>
      <c r="G49" s="154" t="str">
        <f>'All data'!AJ49</f>
        <v>yes</v>
      </c>
    </row>
    <row r="50" spans="1:7" x14ac:dyDescent="0.2">
      <c r="A50" s="170">
        <f>'All data'!A50</f>
        <v>125</v>
      </c>
      <c r="B50" s="17" t="str">
        <f>'All data'!AE50</f>
        <v>yes</v>
      </c>
      <c r="C50" s="17" t="str">
        <f>'All data'!AF50</f>
        <v>yes</v>
      </c>
      <c r="D50" s="17" t="str">
        <f>'All data'!AG50</f>
        <v>yes</v>
      </c>
      <c r="E50" s="17" t="str">
        <f>'All data'!AH50</f>
        <v>no</v>
      </c>
      <c r="F50" s="17" t="str">
        <f>'All data'!AI50</f>
        <v>few</v>
      </c>
      <c r="G50" s="17" t="str">
        <f>'All data'!AJ50</f>
        <v>yes</v>
      </c>
    </row>
    <row r="51" spans="1:7" x14ac:dyDescent="0.2">
      <c r="A51" s="171">
        <f>'All data'!A51</f>
        <v>126</v>
      </c>
      <c r="B51" s="154" t="str">
        <f>'All data'!AE51</f>
        <v>yes</v>
      </c>
      <c r="C51" s="154" t="str">
        <f>'All data'!AF51</f>
        <v>yes</v>
      </c>
      <c r="D51" s="154" t="str">
        <f>'All data'!AG51</f>
        <v>yes</v>
      </c>
      <c r="E51" s="154" t="str">
        <f>'All data'!AH51</f>
        <v>no</v>
      </c>
      <c r="F51" s="154" t="str">
        <f>'All data'!AI51</f>
        <v>no</v>
      </c>
      <c r="G51" s="154" t="str">
        <f>'All data'!AJ51</f>
        <v>yes</v>
      </c>
    </row>
    <row r="52" spans="1:7" x14ac:dyDescent="0.2">
      <c r="A52" s="170">
        <f>'All data'!A52</f>
        <v>129</v>
      </c>
      <c r="B52" s="17" t="str">
        <f>'All data'!AE52</f>
        <v>yes</v>
      </c>
      <c r="C52" s="17" t="str">
        <f>'All data'!AF52</f>
        <v>yes</v>
      </c>
      <c r="D52" s="17" t="str">
        <f>'All data'!AG52</f>
        <v>yes</v>
      </c>
      <c r="E52" s="17" t="str">
        <f>'All data'!AH52</f>
        <v>no</v>
      </c>
      <c r="F52" s="17" t="str">
        <f>'All data'!AI52</f>
        <v>no</v>
      </c>
      <c r="G52" s="17" t="str">
        <f>'All data'!AJ52</f>
        <v>yes</v>
      </c>
    </row>
    <row r="53" spans="1:7" x14ac:dyDescent="0.2">
      <c r="A53" s="171">
        <f>'All data'!A53</f>
        <v>132</v>
      </c>
      <c r="B53" s="154" t="str">
        <f>'All data'!AE53</f>
        <v>yes</v>
      </c>
      <c r="C53" s="154" t="str">
        <f>'All data'!AF53</f>
        <v>yes</v>
      </c>
      <c r="D53" s="154" t="str">
        <f>'All data'!AG53</f>
        <v>yes</v>
      </c>
      <c r="E53" s="154" t="str">
        <f>'All data'!AH53</f>
        <v>no</v>
      </c>
      <c r="F53" s="154" t="str">
        <f>'All data'!AI53</f>
        <v>few</v>
      </c>
      <c r="G53" s="154" t="str">
        <f>'All data'!AJ53</f>
        <v>yes</v>
      </c>
    </row>
    <row r="54" spans="1:7" x14ac:dyDescent="0.2">
      <c r="A54" s="170">
        <f>'All data'!A54</f>
        <v>134</v>
      </c>
      <c r="B54" s="17" t="str">
        <f>'All data'!AE54</f>
        <v>yes</v>
      </c>
      <c r="C54" s="17" t="str">
        <f>'All data'!AF54</f>
        <v>yes</v>
      </c>
      <c r="D54" s="17" t="str">
        <f>'All data'!AG54</f>
        <v>yes</v>
      </c>
      <c r="E54" s="17" t="str">
        <f>'All data'!AH54</f>
        <v>yes</v>
      </c>
      <c r="F54" s="17" t="str">
        <f>'All data'!AI54</f>
        <v>few</v>
      </c>
      <c r="G54" s="17" t="str">
        <f>'All data'!AJ54</f>
        <v>yes</v>
      </c>
    </row>
    <row r="55" spans="1:7" x14ac:dyDescent="0.2">
      <c r="A55" s="171">
        <f>'All data'!A55</f>
        <v>137</v>
      </c>
      <c r="B55" s="154" t="str">
        <f>'All data'!AE55</f>
        <v>yes</v>
      </c>
      <c r="C55" s="154" t="str">
        <f>'All data'!AF55</f>
        <v>yes</v>
      </c>
      <c r="D55" s="154" t="str">
        <f>'All data'!AG55</f>
        <v>yes</v>
      </c>
      <c r="E55" s="154" t="str">
        <f>'All data'!AH55</f>
        <v>yes</v>
      </c>
      <c r="F55" s="154" t="str">
        <f>'All data'!AI55</f>
        <v>no</v>
      </c>
      <c r="G55" s="154" t="str">
        <f>'All data'!AJ55</f>
        <v>yes</v>
      </c>
    </row>
    <row r="56" spans="1:7" x14ac:dyDescent="0.2">
      <c r="A56" s="170">
        <f>'All data'!A56</f>
        <v>139</v>
      </c>
      <c r="B56" s="17" t="str">
        <f>'All data'!AE56</f>
        <v>yes</v>
      </c>
      <c r="C56" s="17" t="str">
        <f>'All data'!AF56</f>
        <v>yes</v>
      </c>
      <c r="D56" s="17" t="str">
        <f>'All data'!AG56</f>
        <v>yes</v>
      </c>
      <c r="E56" s="17" t="str">
        <f>'All data'!AH56</f>
        <v>no</v>
      </c>
      <c r="F56" s="17" t="str">
        <f>'All data'!AI56</f>
        <v>no</v>
      </c>
      <c r="G56" s="17" t="str">
        <f>'All data'!AJ56</f>
        <v>yes</v>
      </c>
    </row>
    <row r="57" spans="1:7" x14ac:dyDescent="0.2">
      <c r="A57" s="171">
        <f>'All data'!A57</f>
        <v>143</v>
      </c>
      <c r="B57" s="154" t="str">
        <f>'All data'!AE57</f>
        <v>yes</v>
      </c>
      <c r="C57" s="154" t="str">
        <f>'All data'!AF57</f>
        <v>yes</v>
      </c>
      <c r="D57" s="154" t="str">
        <f>'All data'!AG57</f>
        <v>yes</v>
      </c>
      <c r="E57" s="154" t="str">
        <f>'All data'!AH57</f>
        <v>yes</v>
      </c>
      <c r="F57" s="154" t="str">
        <f>'All data'!AI57</f>
        <v>yes</v>
      </c>
      <c r="G57" s="154" t="str">
        <f>'All data'!AJ57</f>
        <v>yes</v>
      </c>
    </row>
    <row r="58" spans="1:7" x14ac:dyDescent="0.2">
      <c r="A58" s="170">
        <f>'All data'!A58</f>
        <v>146</v>
      </c>
      <c r="B58" s="17" t="str">
        <f>'All data'!AE58</f>
        <v>yes</v>
      </c>
      <c r="C58" s="17" t="str">
        <f>'All data'!AF58</f>
        <v>yes</v>
      </c>
      <c r="D58" s="17" t="str">
        <f>'All data'!AG58</f>
        <v>yes</v>
      </c>
      <c r="E58" s="17" t="str">
        <f>'All data'!AH58</f>
        <v>no</v>
      </c>
      <c r="F58" s="17" t="str">
        <f>'All data'!AI58</f>
        <v>no</v>
      </c>
      <c r="G58" s="17" t="str">
        <f>'All data'!AJ58</f>
        <v>yes</v>
      </c>
    </row>
    <row r="59" spans="1:7" x14ac:dyDescent="0.2">
      <c r="A59" s="171">
        <f>'All data'!A59</f>
        <v>147</v>
      </c>
      <c r="B59" s="154" t="str">
        <f>'All data'!AE59</f>
        <v>yes</v>
      </c>
      <c r="C59" s="154" t="str">
        <f>'All data'!AF59</f>
        <v>yes</v>
      </c>
      <c r="D59" s="154" t="str">
        <f>'All data'!AG59</f>
        <v>yes</v>
      </c>
      <c r="E59" s="154" t="str">
        <f>'All data'!AH59</f>
        <v>yes</v>
      </c>
      <c r="F59" s="154" t="str">
        <f>'All data'!AI59</f>
        <v>yes</v>
      </c>
      <c r="G59" s="154" t="str">
        <f>'All data'!AJ59</f>
        <v>yes</v>
      </c>
    </row>
    <row r="60" spans="1:7" x14ac:dyDescent="0.2">
      <c r="A60" s="170">
        <f>'All data'!A60</f>
        <v>148</v>
      </c>
      <c r="B60" s="17" t="str">
        <f>'All data'!AE60</f>
        <v>yes</v>
      </c>
      <c r="C60" s="17" t="str">
        <f>'All data'!AF60</f>
        <v>yes</v>
      </c>
      <c r="D60" s="17" t="str">
        <f>'All data'!AG60</f>
        <v>yes</v>
      </c>
      <c r="E60" s="17" t="str">
        <f>'All data'!AH60</f>
        <v>yes</v>
      </c>
      <c r="F60" s="17" t="str">
        <f>'All data'!AI60</f>
        <v>yes</v>
      </c>
      <c r="G60" s="17" t="str">
        <f>'All data'!AJ60</f>
        <v>yes</v>
      </c>
    </row>
    <row r="61" spans="1:7" x14ac:dyDescent="0.2">
      <c r="A61" s="171">
        <f>'All data'!A61</f>
        <v>150</v>
      </c>
      <c r="B61" s="154" t="str">
        <f>'All data'!AE61</f>
        <v>yes</v>
      </c>
      <c r="C61" s="154" t="str">
        <f>'All data'!AF61</f>
        <v>yes</v>
      </c>
      <c r="D61" s="154" t="str">
        <f>'All data'!AG61</f>
        <v>yes</v>
      </c>
      <c r="E61" s="154" t="str">
        <f>'All data'!AH61</f>
        <v>yes</v>
      </c>
      <c r="F61" s="154" t="str">
        <f>'All data'!AI61</f>
        <v>yes</v>
      </c>
      <c r="G61" s="154" t="str">
        <f>'All data'!AJ61</f>
        <v>yes</v>
      </c>
    </row>
    <row r="62" spans="1:7" x14ac:dyDescent="0.2">
      <c r="A62" s="170">
        <f>'All data'!A62</f>
        <v>154</v>
      </c>
      <c r="B62" s="17" t="str">
        <f>'All data'!AE62</f>
        <v>yes</v>
      </c>
      <c r="C62" s="17" t="str">
        <f>'All data'!AF62</f>
        <v>yes</v>
      </c>
      <c r="D62" s="17" t="str">
        <f>'All data'!AG62</f>
        <v>yes</v>
      </c>
      <c r="E62" s="17" t="str">
        <f>'All data'!AH62</f>
        <v>no</v>
      </c>
      <c r="F62" s="17" t="str">
        <f>'All data'!AI62</f>
        <v>few</v>
      </c>
      <c r="G62" s="17" t="str">
        <f>'All data'!AJ62</f>
        <v>yes</v>
      </c>
    </row>
    <row r="63" spans="1:7" x14ac:dyDescent="0.2">
      <c r="A63" s="171">
        <f>'All data'!A63</f>
        <v>155</v>
      </c>
      <c r="B63" s="154" t="str">
        <f>'All data'!AE63</f>
        <v>yes</v>
      </c>
      <c r="C63" s="154" t="str">
        <f>'All data'!AF63</f>
        <v>yes</v>
      </c>
      <c r="D63" s="154" t="str">
        <f>'All data'!AG63</f>
        <v>yes</v>
      </c>
      <c r="E63" s="154" t="str">
        <f>'All data'!AH63</f>
        <v>no</v>
      </c>
      <c r="F63" s="154" t="str">
        <f>'All data'!AI63</f>
        <v>no</v>
      </c>
      <c r="G63" s="154" t="str">
        <f>'All data'!AJ63</f>
        <v>yes</v>
      </c>
    </row>
    <row r="64" spans="1:7" x14ac:dyDescent="0.2">
      <c r="A64" s="170">
        <f>'All data'!A64</f>
        <v>156</v>
      </c>
      <c r="B64" s="17" t="str">
        <f>'All data'!AE64</f>
        <v>yes</v>
      </c>
      <c r="C64" s="17" t="str">
        <f>'All data'!AF64</f>
        <v>yes</v>
      </c>
      <c r="D64" s="17" t="str">
        <f>'All data'!AG64</f>
        <v>yes</v>
      </c>
      <c r="E64" s="17" t="str">
        <f>'All data'!AH64</f>
        <v>no</v>
      </c>
      <c r="F64" s="17" t="str">
        <f>'All data'!AI64</f>
        <v>no</v>
      </c>
      <c r="G64" s="17" t="str">
        <f>'All data'!AJ64</f>
        <v>yes</v>
      </c>
    </row>
    <row r="65" spans="1:7" x14ac:dyDescent="0.2">
      <c r="A65" s="171">
        <f>'All data'!A65</f>
        <v>157</v>
      </c>
      <c r="B65" s="154" t="str">
        <f>'All data'!AE65</f>
        <v>yes</v>
      </c>
      <c r="C65" s="154" t="str">
        <f>'All data'!AF65</f>
        <v>yes</v>
      </c>
      <c r="D65" s="154" t="str">
        <f>'All data'!AG65</f>
        <v>yes</v>
      </c>
      <c r="E65" s="154" t="str">
        <f>'All data'!AH65</f>
        <v>no</v>
      </c>
      <c r="F65" s="154" t="str">
        <f>'All data'!AI65</f>
        <v>no</v>
      </c>
      <c r="G65" s="154" t="str">
        <f>'All data'!AJ65</f>
        <v>yes</v>
      </c>
    </row>
    <row r="66" spans="1:7" x14ac:dyDescent="0.2">
      <c r="A66" s="170">
        <f>'All data'!A66</f>
        <v>159</v>
      </c>
      <c r="B66" s="17" t="str">
        <f>'All data'!AE66</f>
        <v>yes</v>
      </c>
      <c r="C66" s="17" t="str">
        <f>'All data'!AF66</f>
        <v>yes</v>
      </c>
      <c r="D66" s="17" t="str">
        <f>'All data'!AG66</f>
        <v>yes</v>
      </c>
      <c r="E66" s="17" t="str">
        <f>'All data'!AH66</f>
        <v>few</v>
      </c>
      <c r="F66" s="17" t="str">
        <f>'All data'!AI66</f>
        <v>few</v>
      </c>
      <c r="G66" s="17" t="str">
        <f>'All data'!AJ66</f>
        <v>yes</v>
      </c>
    </row>
    <row r="67" spans="1:7" x14ac:dyDescent="0.2">
      <c r="A67" s="171">
        <f>'All data'!A67</f>
        <v>161</v>
      </c>
      <c r="B67" s="154" t="str">
        <f>'All data'!AE67</f>
        <v>yes</v>
      </c>
      <c r="C67" s="154" t="str">
        <f>'All data'!AF67</f>
        <v>yes</v>
      </c>
      <c r="D67" s="154" t="str">
        <f>'All data'!AG67</f>
        <v>yes</v>
      </c>
      <c r="E67" s="154" t="str">
        <f>'All data'!AH67</f>
        <v>yes</v>
      </c>
      <c r="F67" s="154" t="str">
        <f>'All data'!AI67</f>
        <v>yes</v>
      </c>
      <c r="G67" s="154" t="str">
        <f>'All data'!AJ67</f>
        <v>yes</v>
      </c>
    </row>
    <row r="68" spans="1:7" x14ac:dyDescent="0.2">
      <c r="A68" s="170">
        <f>'All data'!A68</f>
        <v>164</v>
      </c>
      <c r="B68" s="17" t="str">
        <f>'All data'!AE68</f>
        <v>yes</v>
      </c>
      <c r="C68" s="17" t="str">
        <f>'All data'!AF68</f>
        <v>yes</v>
      </c>
      <c r="D68" s="17" t="str">
        <f>'All data'!AG68</f>
        <v>yes</v>
      </c>
      <c r="E68" s="17" t="str">
        <f>'All data'!AH68</f>
        <v>yes</v>
      </c>
      <c r="F68" s="17" t="str">
        <f>'All data'!AI68</f>
        <v>yes</v>
      </c>
      <c r="G68" s="17" t="str">
        <f>'All data'!AJ68</f>
        <v>yes</v>
      </c>
    </row>
    <row r="69" spans="1:7" x14ac:dyDescent="0.2">
      <c r="A69" s="171">
        <f>'All data'!A69</f>
        <v>167</v>
      </c>
      <c r="B69" s="154" t="str">
        <f>'All data'!AE69</f>
        <v>yes</v>
      </c>
      <c r="C69" s="154" t="str">
        <f>'All data'!AF69</f>
        <v>yes</v>
      </c>
      <c r="D69" s="154" t="str">
        <f>'All data'!AG69</f>
        <v>yes</v>
      </c>
      <c r="E69" s="154" t="str">
        <f>'All data'!AH69</f>
        <v>no</v>
      </c>
      <c r="F69" s="154" t="str">
        <f>'All data'!AI69</f>
        <v>no</v>
      </c>
      <c r="G69" s="154" t="str">
        <f>'All data'!AJ69</f>
        <v>yes</v>
      </c>
    </row>
    <row r="70" spans="1:7" x14ac:dyDescent="0.2">
      <c r="A70" s="170">
        <f>'All data'!A70</f>
        <v>168</v>
      </c>
      <c r="B70" s="17" t="str">
        <f>'All data'!AE70</f>
        <v>yes</v>
      </c>
      <c r="C70" s="17" t="str">
        <f>'All data'!AF70</f>
        <v>yes</v>
      </c>
      <c r="D70" s="17" t="str">
        <f>'All data'!AG70</f>
        <v>yes</v>
      </c>
      <c r="E70" s="17" t="str">
        <f>'All data'!AH70</f>
        <v>few</v>
      </c>
      <c r="F70" s="17" t="str">
        <f>'All data'!AI70</f>
        <v>yes</v>
      </c>
      <c r="G70" s="17" t="str">
        <f>'All data'!AJ70</f>
        <v>yes</v>
      </c>
    </row>
    <row r="71" spans="1:7" x14ac:dyDescent="0.2">
      <c r="A71" s="171">
        <f>'All data'!A71</f>
        <v>170</v>
      </c>
      <c r="B71" s="154" t="str">
        <f>'All data'!AE71</f>
        <v>yes</v>
      </c>
      <c r="C71" s="154" t="str">
        <f>'All data'!AF71</f>
        <v>yes</v>
      </c>
      <c r="D71" s="154" t="str">
        <f>'All data'!AG71</f>
        <v>yes</v>
      </c>
      <c r="E71" s="154" t="str">
        <f>'All data'!AH71</f>
        <v>no</v>
      </c>
      <c r="F71" s="154" t="str">
        <f>'All data'!AI71</f>
        <v>no</v>
      </c>
      <c r="G71" s="154" t="str">
        <f>'All data'!AJ71</f>
        <v>yes</v>
      </c>
    </row>
    <row r="72" spans="1:7" x14ac:dyDescent="0.2">
      <c r="A72" s="170">
        <f>'All data'!A72</f>
        <v>174</v>
      </c>
      <c r="B72" s="17" t="str">
        <f>'All data'!AE72</f>
        <v>yes</v>
      </c>
      <c r="C72" s="17" t="str">
        <f>'All data'!AF72</f>
        <v>yes</v>
      </c>
      <c r="D72" s="17" t="str">
        <f>'All data'!AG72</f>
        <v>yes</v>
      </c>
      <c r="E72" s="17" t="str">
        <f>'All data'!AH72</f>
        <v>yes</v>
      </c>
      <c r="F72" s="17" t="str">
        <f>'All data'!AI72</f>
        <v>few</v>
      </c>
      <c r="G72" s="17" t="str">
        <f>'All data'!AJ72</f>
        <v>yes</v>
      </c>
    </row>
    <row r="73" spans="1:7" x14ac:dyDescent="0.2">
      <c r="A73" s="171">
        <f>'All data'!A73</f>
        <v>177</v>
      </c>
      <c r="B73" s="154" t="str">
        <f>'All data'!AE73</f>
        <v>yes</v>
      </c>
      <c r="C73" s="154" t="str">
        <f>'All data'!AF73</f>
        <v>yes</v>
      </c>
      <c r="D73" s="154" t="str">
        <f>'All data'!AG73</f>
        <v>yes</v>
      </c>
      <c r="E73" s="154" t="str">
        <f>'All data'!AH73</f>
        <v>no</v>
      </c>
      <c r="F73" s="154" t="str">
        <f>'All data'!AI73</f>
        <v>no</v>
      </c>
      <c r="G73" s="154" t="str">
        <f>'All data'!AJ73</f>
        <v>yes</v>
      </c>
    </row>
    <row r="74" spans="1:7" x14ac:dyDescent="0.2">
      <c r="A74" s="170">
        <f>'All data'!A74</f>
        <v>181</v>
      </c>
      <c r="B74" s="17" t="str">
        <f>'All data'!AE74</f>
        <v>yes</v>
      </c>
      <c r="C74" s="17" t="str">
        <f>'All data'!AF74</f>
        <v>yes</v>
      </c>
      <c r="D74" s="17" t="str">
        <f>'All data'!AG74</f>
        <v>yes</v>
      </c>
      <c r="E74" s="17" t="str">
        <f>'All data'!AH74</f>
        <v>no</v>
      </c>
      <c r="F74" s="17" t="str">
        <f>'All data'!AI74</f>
        <v>no</v>
      </c>
      <c r="G74" s="17" t="str">
        <f>'All data'!AJ74</f>
        <v>yes</v>
      </c>
    </row>
    <row r="75" spans="1:7" x14ac:dyDescent="0.2">
      <c r="A75" s="171">
        <f>'All data'!A75</f>
        <v>182</v>
      </c>
      <c r="B75" s="154" t="str">
        <f>'All data'!AE75</f>
        <v>yes</v>
      </c>
      <c r="C75" s="154" t="str">
        <f>'All data'!AF75</f>
        <v>yes</v>
      </c>
      <c r="D75" s="154" t="str">
        <f>'All data'!AG75</f>
        <v>yes</v>
      </c>
      <c r="E75" s="154" t="str">
        <f>'All data'!AH75</f>
        <v>no</v>
      </c>
      <c r="F75" s="154" t="str">
        <f>'All data'!AI75</f>
        <v>no</v>
      </c>
      <c r="G75" s="154" t="str">
        <f>'All data'!AJ75</f>
        <v>yes</v>
      </c>
    </row>
    <row r="76" spans="1:7" x14ac:dyDescent="0.2">
      <c r="A76" s="170">
        <f>'All data'!A76</f>
        <v>184</v>
      </c>
      <c r="B76" s="17" t="str">
        <f>'All data'!AE76</f>
        <v>yes</v>
      </c>
      <c r="C76" s="17" t="str">
        <f>'All data'!AF76</f>
        <v>yes</v>
      </c>
      <c r="D76" s="17" t="str">
        <f>'All data'!AG76</f>
        <v>yes</v>
      </c>
      <c r="E76" s="17" t="str">
        <f>'All data'!AH76</f>
        <v>yes</v>
      </c>
      <c r="F76" s="17" t="str">
        <f>'All data'!AI76</f>
        <v>yes</v>
      </c>
      <c r="G76" s="17" t="str">
        <f>'All data'!AJ76</f>
        <v>yes</v>
      </c>
    </row>
    <row r="77" spans="1:7" x14ac:dyDescent="0.2">
      <c r="A77" s="171">
        <f>'All data'!A77</f>
        <v>187</v>
      </c>
      <c r="B77" s="154" t="str">
        <f>'All data'!AE77</f>
        <v>yes</v>
      </c>
      <c r="C77" s="154" t="str">
        <f>'All data'!AF77</f>
        <v>yes</v>
      </c>
      <c r="D77" s="154" t="str">
        <f>'All data'!AG77</f>
        <v>yes</v>
      </c>
      <c r="E77" s="154" t="str">
        <f>'All data'!AH77</f>
        <v>no</v>
      </c>
      <c r="F77" s="154" t="str">
        <f>'All data'!AI77</f>
        <v>no</v>
      </c>
      <c r="G77" s="154" t="str">
        <f>'All data'!AJ77</f>
        <v>yes</v>
      </c>
    </row>
    <row r="78" spans="1:7" x14ac:dyDescent="0.2">
      <c r="A78" s="170">
        <f>'All data'!A78</f>
        <v>192</v>
      </c>
      <c r="B78" s="17" t="str">
        <f>'All data'!AE78</f>
        <v>yes</v>
      </c>
      <c r="C78" s="17" t="str">
        <f>'All data'!AF78</f>
        <v>yes</v>
      </c>
      <c r="D78" s="17" t="str">
        <f>'All data'!AG78</f>
        <v>yes</v>
      </c>
      <c r="E78" s="17" t="str">
        <f>'All data'!AH78</f>
        <v>few</v>
      </c>
      <c r="F78" s="17" t="str">
        <f>'All data'!AI78</f>
        <v>yes</v>
      </c>
      <c r="G78" s="17" t="str">
        <f>'All data'!AJ78</f>
        <v>yes</v>
      </c>
    </row>
    <row r="79" spans="1:7" x14ac:dyDescent="0.2">
      <c r="A79" s="171">
        <f>'All data'!A79</f>
        <v>195</v>
      </c>
      <c r="B79" s="154" t="str">
        <f>'All data'!AE79</f>
        <v>yes</v>
      </c>
      <c r="C79" s="154" t="str">
        <f>'All data'!AF79</f>
        <v>yes</v>
      </c>
      <c r="D79" s="154" t="str">
        <f>'All data'!AG79</f>
        <v>yes</v>
      </c>
      <c r="E79" s="154" t="str">
        <f>'All data'!AH79</f>
        <v>yes</v>
      </c>
      <c r="F79" s="154" t="str">
        <f>'All data'!AI79</f>
        <v>yes</v>
      </c>
      <c r="G79" s="154" t="str">
        <f>'All data'!AJ79</f>
        <v>yes</v>
      </c>
    </row>
    <row r="80" spans="1:7" x14ac:dyDescent="0.2">
      <c r="A80" s="170">
        <f>'All data'!A80</f>
        <v>196</v>
      </c>
      <c r="B80" s="17" t="str">
        <f>'All data'!AE80</f>
        <v>yes</v>
      </c>
      <c r="C80" s="17" t="str">
        <f>'All data'!AF80</f>
        <v>yes</v>
      </c>
      <c r="D80" s="17" t="str">
        <f>'All data'!AG80</f>
        <v>yes</v>
      </c>
      <c r="E80" s="17" t="str">
        <f>'All data'!AH80</f>
        <v>yes</v>
      </c>
      <c r="F80" s="17" t="str">
        <f>'All data'!AI80</f>
        <v>few</v>
      </c>
      <c r="G80" s="17" t="str">
        <f>'All data'!AJ80</f>
        <v>yes</v>
      </c>
    </row>
    <row r="81" spans="1:7" x14ac:dyDescent="0.2">
      <c r="A81" s="171">
        <f>'All data'!A81</f>
        <v>200</v>
      </c>
      <c r="B81" s="154" t="str">
        <f>'All data'!AE81</f>
        <v>yes</v>
      </c>
      <c r="C81" s="154" t="str">
        <f>'All data'!AF81</f>
        <v>yes</v>
      </c>
      <c r="D81" s="154" t="str">
        <f>'All data'!AG81</f>
        <v>yes</v>
      </c>
      <c r="E81" s="154" t="str">
        <f>'All data'!AH81</f>
        <v>no</v>
      </c>
      <c r="F81" s="154" t="str">
        <f>'All data'!AI81</f>
        <v>few</v>
      </c>
      <c r="G81" s="154" t="str">
        <f>'All data'!AJ81</f>
        <v>yes</v>
      </c>
    </row>
    <row r="82" spans="1:7" x14ac:dyDescent="0.2">
      <c r="A82" s="170">
        <f>'All data'!A82</f>
        <v>201</v>
      </c>
      <c r="B82" s="17" t="str">
        <f>'All data'!AE82</f>
        <v>yes</v>
      </c>
      <c r="C82" s="17" t="str">
        <f>'All data'!AF82</f>
        <v>yes</v>
      </c>
      <c r="D82" s="17" t="str">
        <f>'All data'!AG82</f>
        <v>yes</v>
      </c>
      <c r="E82" s="17" t="str">
        <f>'All data'!AH82</f>
        <v>few</v>
      </c>
      <c r="F82" s="17" t="str">
        <f>'All data'!AI82</f>
        <v>yes</v>
      </c>
      <c r="G82" s="17" t="str">
        <f>'All data'!AJ82</f>
        <v>yes</v>
      </c>
    </row>
    <row r="83" spans="1:7" x14ac:dyDescent="0.2">
      <c r="A83" s="171">
        <f>'All data'!A83</f>
        <v>206</v>
      </c>
      <c r="B83" s="154" t="str">
        <f>'All data'!AE83</f>
        <v>yes</v>
      </c>
      <c r="C83" s="154" t="str">
        <f>'All data'!AF83</f>
        <v>yes</v>
      </c>
      <c r="D83" s="154" t="str">
        <f>'All data'!AG83</f>
        <v>yes</v>
      </c>
      <c r="E83" s="154" t="str">
        <f>'All data'!AH83</f>
        <v>no</v>
      </c>
      <c r="F83" s="154" t="str">
        <f>'All data'!AI83</f>
        <v>no</v>
      </c>
      <c r="G83" s="154" t="str">
        <f>'All data'!AJ83</f>
        <v>yes</v>
      </c>
    </row>
    <row r="84" spans="1:7" x14ac:dyDescent="0.2">
      <c r="A84" s="170">
        <f>'All data'!A84</f>
        <v>209</v>
      </c>
      <c r="B84" s="17" t="str">
        <f>'All data'!AE84</f>
        <v>yes</v>
      </c>
      <c r="C84" s="17" t="str">
        <f>'All data'!AF84</f>
        <v>yes</v>
      </c>
      <c r="D84" s="17" t="str">
        <f>'All data'!AG84</f>
        <v>yes</v>
      </c>
      <c r="E84" s="17" t="str">
        <f>'All data'!AH84</f>
        <v>few</v>
      </c>
      <c r="F84" s="17" t="str">
        <f>'All data'!AI84</f>
        <v>yes</v>
      </c>
      <c r="G84" s="17" t="str">
        <f>'All data'!AJ84</f>
        <v>yes</v>
      </c>
    </row>
    <row r="85" spans="1:7" x14ac:dyDescent="0.2">
      <c r="A85" s="171">
        <f>'All data'!A85</f>
        <v>215</v>
      </c>
      <c r="B85" s="154" t="str">
        <f>'All data'!AE85</f>
        <v>yes</v>
      </c>
      <c r="C85" s="154" t="str">
        <f>'All data'!AF85</f>
        <v>yes</v>
      </c>
      <c r="D85" s="154" t="str">
        <f>'All data'!AG85</f>
        <v>yes</v>
      </c>
      <c r="E85" s="154" t="str">
        <f>'All data'!AH85</f>
        <v>yes</v>
      </c>
      <c r="F85" s="154" t="str">
        <f>'All data'!AI85</f>
        <v>yes</v>
      </c>
      <c r="G85" s="154" t="str">
        <f>'All data'!AJ85</f>
        <v>yes</v>
      </c>
    </row>
    <row r="86" spans="1:7" x14ac:dyDescent="0.2">
      <c r="A86" s="170">
        <f>'All data'!A86</f>
        <v>218</v>
      </c>
      <c r="B86" s="17" t="str">
        <f>'All data'!AE86</f>
        <v>yes</v>
      </c>
      <c r="C86" s="17" t="str">
        <f>'All data'!AF86</f>
        <v>yes</v>
      </c>
      <c r="D86" s="17" t="str">
        <f>'All data'!AG86</f>
        <v>yes</v>
      </c>
      <c r="E86" s="17" t="str">
        <f>'All data'!AH86</f>
        <v>no</v>
      </c>
      <c r="F86" s="17" t="str">
        <f>'All data'!AI86</f>
        <v>yes</v>
      </c>
      <c r="G86" s="17" t="str">
        <f>'All data'!AJ86</f>
        <v>yes</v>
      </c>
    </row>
    <row r="87" spans="1:7" x14ac:dyDescent="0.2">
      <c r="A87" s="171">
        <f>'All data'!A87</f>
        <v>228</v>
      </c>
      <c r="B87" s="154" t="str">
        <f>'All data'!AE87</f>
        <v>yes</v>
      </c>
      <c r="C87" s="154" t="str">
        <f>'All data'!AF87</f>
        <v>yes</v>
      </c>
      <c r="D87" s="154" t="str">
        <f>'All data'!AG87</f>
        <v>yes</v>
      </c>
      <c r="E87" s="154" t="str">
        <f>'All data'!AH87</f>
        <v>few</v>
      </c>
      <c r="F87" s="154" t="str">
        <f>'All data'!AI87</f>
        <v>yes</v>
      </c>
      <c r="G87" s="154" t="str">
        <f>'All data'!AJ87</f>
        <v>yes</v>
      </c>
    </row>
    <row r="88" spans="1:7" x14ac:dyDescent="0.2">
      <c r="A88" s="170">
        <f>'All data'!A88</f>
        <v>229</v>
      </c>
      <c r="B88" s="17" t="str">
        <f>'All data'!AE88</f>
        <v>yes</v>
      </c>
      <c r="C88" s="17" t="str">
        <f>'All data'!AF88</f>
        <v>yes</v>
      </c>
      <c r="D88" s="17" t="str">
        <f>'All data'!AG88</f>
        <v>yes</v>
      </c>
      <c r="E88" s="17" t="str">
        <f>'All data'!AH88</f>
        <v>few</v>
      </c>
      <c r="F88" s="17" t="str">
        <f>'All data'!AI88</f>
        <v>yes</v>
      </c>
      <c r="G88" s="17" t="str">
        <f>'All data'!AJ88</f>
        <v>yes</v>
      </c>
    </row>
    <row r="89" spans="1:7" x14ac:dyDescent="0.2">
      <c r="A89" s="171">
        <f>'All data'!A89</f>
        <v>231</v>
      </c>
      <c r="B89" s="154" t="str">
        <f>'All data'!AE89</f>
        <v>yes</v>
      </c>
      <c r="C89" s="154" t="str">
        <f>'All data'!AF89</f>
        <v>yes</v>
      </c>
      <c r="D89" s="154" t="str">
        <f>'All data'!AG89</f>
        <v>yes</v>
      </c>
      <c r="E89" s="154" t="str">
        <f>'All data'!AH89</f>
        <v>no</v>
      </c>
      <c r="F89" s="154" t="str">
        <f>'All data'!AI89</f>
        <v>yes</v>
      </c>
      <c r="G89" s="154" t="str">
        <f>'All data'!AJ89</f>
        <v>yes</v>
      </c>
    </row>
    <row r="90" spans="1:7" x14ac:dyDescent="0.2">
      <c r="A90" s="170">
        <f>'All data'!A90</f>
        <v>232</v>
      </c>
      <c r="B90" s="17" t="str">
        <f>'All data'!AE90</f>
        <v>yes</v>
      </c>
      <c r="C90" s="17" t="str">
        <f>'All data'!AF90</f>
        <v>yes</v>
      </c>
      <c r="D90" s="17" t="str">
        <f>'All data'!AG90</f>
        <v>yes</v>
      </c>
      <c r="E90" s="17" t="str">
        <f>'All data'!AH90</f>
        <v>few</v>
      </c>
      <c r="F90" s="17" t="str">
        <f>'All data'!AI90</f>
        <v>yes</v>
      </c>
      <c r="G90" s="17" t="str">
        <f>'All data'!AJ90</f>
        <v>yes</v>
      </c>
    </row>
    <row r="91" spans="1:7" x14ac:dyDescent="0.2">
      <c r="A91" s="171">
        <f>'All data'!A91</f>
        <v>237</v>
      </c>
      <c r="B91" s="154" t="str">
        <f>'All data'!AE91</f>
        <v>yes</v>
      </c>
      <c r="C91" s="154" t="str">
        <f>'All data'!AF91</f>
        <v>yes</v>
      </c>
      <c r="D91" s="154" t="str">
        <f>'All data'!AG91</f>
        <v>yes</v>
      </c>
      <c r="E91" s="154" t="str">
        <f>'All data'!AH91</f>
        <v>no</v>
      </c>
      <c r="F91" s="154" t="str">
        <f>'All data'!AI91</f>
        <v>yes</v>
      </c>
      <c r="G91" s="154" t="str">
        <f>'All data'!AJ91</f>
        <v>yes</v>
      </c>
    </row>
    <row r="92" spans="1:7" x14ac:dyDescent="0.2">
      <c r="A92" s="170">
        <f>'All data'!A92</f>
        <v>238</v>
      </c>
      <c r="B92" s="17" t="str">
        <f>'All data'!AE92</f>
        <v>yes</v>
      </c>
      <c r="C92" s="17" t="str">
        <f>'All data'!AF92</f>
        <v>yes</v>
      </c>
      <c r="D92" s="17" t="str">
        <f>'All data'!AG92</f>
        <v>yes</v>
      </c>
      <c r="E92" s="17" t="str">
        <f>'All data'!AH92</f>
        <v>few</v>
      </c>
      <c r="F92" s="17" t="str">
        <f>'All data'!AI92</f>
        <v>few</v>
      </c>
      <c r="G92" s="17" t="str">
        <f>'All data'!AJ92</f>
        <v>yes</v>
      </c>
    </row>
    <row r="93" spans="1:7" x14ac:dyDescent="0.2">
      <c r="A93" s="171">
        <f>'All data'!A93</f>
        <v>241</v>
      </c>
      <c r="B93" s="154" t="str">
        <f>'All data'!AE93</f>
        <v>yes</v>
      </c>
      <c r="C93" s="154" t="str">
        <f>'All data'!AF93</f>
        <v>yes</v>
      </c>
      <c r="D93" s="154" t="str">
        <f>'All data'!AG93</f>
        <v>yes</v>
      </c>
      <c r="E93" s="154" t="str">
        <f>'All data'!AH93</f>
        <v>few</v>
      </c>
      <c r="F93" s="154" t="str">
        <f>'All data'!AI93</f>
        <v>yes</v>
      </c>
      <c r="G93" s="154" t="str">
        <f>'All data'!AJ93</f>
        <v>yes</v>
      </c>
    </row>
    <row r="94" spans="1:7" x14ac:dyDescent="0.2">
      <c r="A94" s="170">
        <f>'All data'!A94</f>
        <v>242</v>
      </c>
      <c r="B94" s="17" t="str">
        <f>'All data'!AE94</f>
        <v>yes</v>
      </c>
      <c r="C94" s="17" t="str">
        <f>'All data'!AF94</f>
        <v>yes</v>
      </c>
      <c r="D94" s="17" t="str">
        <f>'All data'!AG94</f>
        <v>yes</v>
      </c>
      <c r="E94" s="17" t="str">
        <f>'All data'!AH94</f>
        <v>no</v>
      </c>
      <c r="F94" s="17" t="str">
        <f>'All data'!AI94</f>
        <v>yes</v>
      </c>
      <c r="G94" s="17" t="str">
        <f>'All data'!AJ94</f>
        <v>yes</v>
      </c>
    </row>
    <row r="95" spans="1:7" x14ac:dyDescent="0.2">
      <c r="A95" s="171">
        <f>'All data'!A95</f>
        <v>245</v>
      </c>
      <c r="B95" s="154" t="str">
        <f>'All data'!AE95</f>
        <v>yes</v>
      </c>
      <c r="C95" s="154" t="str">
        <f>'All data'!AF95</f>
        <v>yes</v>
      </c>
      <c r="D95" s="154" t="str">
        <f>'All data'!AG95</f>
        <v>yes</v>
      </c>
      <c r="E95" s="154" t="str">
        <f>'All data'!AH95</f>
        <v>few</v>
      </c>
      <c r="F95" s="154" t="str">
        <f>'All data'!AI95</f>
        <v>yes</v>
      </c>
      <c r="G95" s="154" t="str">
        <f>'All data'!AJ95</f>
        <v>yes</v>
      </c>
    </row>
    <row r="96" spans="1:7" x14ac:dyDescent="0.2">
      <c r="A96" s="170">
        <f>'All data'!A96</f>
        <v>264</v>
      </c>
      <c r="B96" s="17" t="str">
        <f>'All data'!AE96</f>
        <v>yes</v>
      </c>
      <c r="C96" s="17" t="str">
        <f>'All data'!AF96</f>
        <v>yes</v>
      </c>
      <c r="D96" s="17" t="str">
        <f>'All data'!AG96</f>
        <v>yes</v>
      </c>
      <c r="E96" s="17" t="str">
        <f>'All data'!AH96</f>
        <v>no</v>
      </c>
      <c r="F96" s="17" t="str">
        <f>'All data'!AI96</f>
        <v>yes</v>
      </c>
      <c r="G96" s="17" t="str">
        <f>'All data'!AJ96</f>
        <v>no</v>
      </c>
    </row>
    <row r="97" spans="1:7" x14ac:dyDescent="0.2">
      <c r="A97" s="171">
        <f>'All data'!A97</f>
        <v>265</v>
      </c>
      <c r="B97" s="154" t="str">
        <f>'All data'!AE97</f>
        <v>yes</v>
      </c>
      <c r="C97" s="154" t="str">
        <f>'All data'!AF97</f>
        <v>yes</v>
      </c>
      <c r="D97" s="154" t="str">
        <f>'All data'!AG97</f>
        <v>yes</v>
      </c>
      <c r="E97" s="154" t="str">
        <f>'All data'!AH97</f>
        <v>no</v>
      </c>
      <c r="F97" s="154" t="str">
        <f>'All data'!AI97</f>
        <v>few</v>
      </c>
      <c r="G97" s="154" t="str">
        <f>'All data'!AJ97</f>
        <v>no</v>
      </c>
    </row>
    <row r="98" spans="1:7" x14ac:dyDescent="0.2">
      <c r="A98" s="170">
        <f>'All data'!A98</f>
        <v>279</v>
      </c>
      <c r="B98" s="17" t="str">
        <f>'All data'!AE98</f>
        <v>yes</v>
      </c>
      <c r="C98" s="17" t="str">
        <f>'All data'!AF98</f>
        <v>yes</v>
      </c>
      <c r="D98" s="17" t="str">
        <f>'All data'!AG98</f>
        <v>yes</v>
      </c>
      <c r="E98" s="17" t="str">
        <f>'All data'!AH98</f>
        <v>no</v>
      </c>
      <c r="F98" s="17" t="str">
        <f>'All data'!AI98</f>
        <v>few</v>
      </c>
      <c r="G98" s="17" t="str">
        <f>'All data'!AJ98</f>
        <v>yes</v>
      </c>
    </row>
    <row r="99" spans="1:7" x14ac:dyDescent="0.2">
      <c r="A99" s="171" t="str">
        <f>'All data'!A99</f>
        <v>280A</v>
      </c>
      <c r="B99" s="154" t="str">
        <f>'All data'!AE99</f>
        <v>yes</v>
      </c>
      <c r="C99" s="154" t="str">
        <f>'All data'!AF99</f>
        <v>yes</v>
      </c>
      <c r="D99" s="154" t="str">
        <f>'All data'!AG99</f>
        <v>yes</v>
      </c>
      <c r="E99" s="154" t="str">
        <f>'All data'!AH99</f>
        <v>yes</v>
      </c>
      <c r="F99" s="154" t="str">
        <f>'All data'!AI99</f>
        <v>yes</v>
      </c>
      <c r="G99" s="154" t="str">
        <f>'All data'!AJ99</f>
        <v>yes</v>
      </c>
    </row>
    <row r="100" spans="1:7" x14ac:dyDescent="0.2">
      <c r="A100" s="170" t="str">
        <f>'All data'!A100</f>
        <v>280B</v>
      </c>
      <c r="B100" s="17" t="str">
        <f>'All data'!AE100</f>
        <v>yes</v>
      </c>
      <c r="C100" s="17" t="str">
        <f>'All data'!AF100</f>
        <v>yes</v>
      </c>
      <c r="D100" s="17" t="str">
        <f>'All data'!AG100</f>
        <v>yes</v>
      </c>
      <c r="E100" s="17" t="str">
        <f>'All data'!AH100</f>
        <v>yes</v>
      </c>
      <c r="F100" s="17" t="str">
        <f>'All data'!AI100</f>
        <v>few</v>
      </c>
      <c r="G100" s="17" t="str">
        <f>'All data'!AJ100</f>
        <v>yes</v>
      </c>
    </row>
    <row r="101" spans="1:7" x14ac:dyDescent="0.2">
      <c r="A101" s="171">
        <f>'All data'!A101</f>
        <v>297</v>
      </c>
      <c r="B101" s="154" t="str">
        <f>'All data'!AE101</f>
        <v>yes</v>
      </c>
      <c r="C101" s="154" t="str">
        <f>'All data'!AF101</f>
        <v>yes</v>
      </c>
      <c r="D101" s="154" t="str">
        <f>'All data'!AG101</f>
        <v>yes</v>
      </c>
      <c r="E101" s="154" t="str">
        <f>'All data'!AH101</f>
        <v>no</v>
      </c>
      <c r="F101" s="154" t="str">
        <f>'All data'!AI101</f>
        <v>yes</v>
      </c>
      <c r="G101" s="154" t="str">
        <f>'All data'!AJ101</f>
        <v>yes</v>
      </c>
    </row>
    <row r="102" spans="1:7" x14ac:dyDescent="0.2">
      <c r="A102" s="170">
        <f>'All data'!A102</f>
        <v>301</v>
      </c>
      <c r="B102" s="17" t="str">
        <f>'All data'!AE102</f>
        <v>yes</v>
      </c>
      <c r="C102" s="17" t="str">
        <f>'All data'!AF102</f>
        <v>yes</v>
      </c>
      <c r="D102" s="17" t="str">
        <f>'All data'!AG102</f>
        <v>yes</v>
      </c>
      <c r="E102" s="17" t="str">
        <f>'All data'!AH102</f>
        <v>no</v>
      </c>
      <c r="F102" s="17" t="str">
        <f>'All data'!AI102</f>
        <v>few</v>
      </c>
      <c r="G102" s="17" t="str">
        <f>'All data'!AJ102</f>
        <v>yes</v>
      </c>
    </row>
    <row r="103" spans="1:7" x14ac:dyDescent="0.2">
      <c r="A103" s="171">
        <f>'All data'!A103</f>
        <v>304</v>
      </c>
      <c r="B103" s="154" t="str">
        <f>'All data'!AE103</f>
        <v>yes</v>
      </c>
      <c r="C103" s="154" t="str">
        <f>'All data'!AF103</f>
        <v>yes</v>
      </c>
      <c r="D103" s="154" t="str">
        <f>'All data'!AG103</f>
        <v>yes</v>
      </c>
      <c r="E103" s="154" t="str">
        <f>'All data'!AH103</f>
        <v>no</v>
      </c>
      <c r="F103" s="154" t="str">
        <f>'All data'!AI103</f>
        <v>yes</v>
      </c>
      <c r="G103" s="154" t="str">
        <f>'All data'!AJ103</f>
        <v>no</v>
      </c>
    </row>
    <row r="104" spans="1:7" x14ac:dyDescent="0.2">
      <c r="A104" s="170">
        <f>'All data'!A104</f>
        <v>307</v>
      </c>
      <c r="B104" s="17" t="str">
        <f>'All data'!AE104</f>
        <v>yes</v>
      </c>
      <c r="C104" s="17" t="str">
        <f>'All data'!AF104</f>
        <v>yes</v>
      </c>
      <c r="D104" s="17" t="str">
        <f>'All data'!AG104</f>
        <v>yes</v>
      </c>
      <c r="E104" s="17" t="str">
        <f>'All data'!AH104</f>
        <v>no</v>
      </c>
      <c r="F104" s="17" t="str">
        <f>'All data'!AI104</f>
        <v>yes</v>
      </c>
      <c r="G104" s="17" t="str">
        <f>'All data'!AJ104</f>
        <v>yes</v>
      </c>
    </row>
    <row r="105" spans="1:7" x14ac:dyDescent="0.2">
      <c r="A105" s="171">
        <f>'All data'!A105</f>
        <v>315</v>
      </c>
      <c r="B105" s="154" t="str">
        <f>'All data'!AE105</f>
        <v>yes</v>
      </c>
      <c r="C105" s="154" t="str">
        <f>'All data'!AF105</f>
        <v>yes</v>
      </c>
      <c r="D105" s="154" t="str">
        <f>'All data'!AG105</f>
        <v>yes</v>
      </c>
      <c r="E105" s="154" t="str">
        <f>'All data'!AH105</f>
        <v>few</v>
      </c>
      <c r="F105" s="154" t="str">
        <f>'All data'!AI105</f>
        <v>yes</v>
      </c>
      <c r="G105" s="154" t="str">
        <f>'All data'!AJ105</f>
        <v>yes</v>
      </c>
    </row>
    <row r="106" spans="1:7" x14ac:dyDescent="0.2">
      <c r="A106" s="170">
        <f>'All data'!A106</f>
        <v>318</v>
      </c>
      <c r="B106" s="17" t="str">
        <f>'All data'!AE106</f>
        <v>yes</v>
      </c>
      <c r="C106" s="17" t="str">
        <f>'All data'!AF106</f>
        <v>yes</v>
      </c>
      <c r="D106" s="17" t="str">
        <f>'All data'!AG106</f>
        <v>yes</v>
      </c>
      <c r="E106" s="17" t="str">
        <f>'All data'!AH106</f>
        <v>few</v>
      </c>
      <c r="F106" s="17" t="str">
        <f>'All data'!AI106</f>
        <v>yes</v>
      </c>
      <c r="G106" s="17" t="str">
        <f>'All data'!AJ106</f>
        <v>yes</v>
      </c>
    </row>
    <row r="107" spans="1:7" x14ac:dyDescent="0.2">
      <c r="A107" s="171">
        <f>'All data'!A107</f>
        <v>321</v>
      </c>
      <c r="B107" s="154" t="str">
        <f>'All data'!AE107</f>
        <v>yes</v>
      </c>
      <c r="C107" s="154" t="str">
        <f>'All data'!AF107</f>
        <v>yes</v>
      </c>
      <c r="D107" s="154" t="str">
        <f>'All data'!AG107</f>
        <v>yes</v>
      </c>
      <c r="E107" s="154" t="str">
        <f>'All data'!AH107</f>
        <v>no</v>
      </c>
      <c r="F107" s="154" t="str">
        <f>'All data'!AI107</f>
        <v>no</v>
      </c>
      <c r="G107" s="154" t="str">
        <f>'All data'!AJ107</f>
        <v>yes</v>
      </c>
    </row>
    <row r="108" spans="1:7" x14ac:dyDescent="0.2">
      <c r="A108" s="170">
        <f>'All data'!A108</f>
        <v>328</v>
      </c>
      <c r="B108" s="17" t="str">
        <f>'All data'!AE108</f>
        <v>no</v>
      </c>
      <c r="C108" s="17" t="str">
        <f>'All data'!AF108</f>
        <v>no</v>
      </c>
      <c r="D108" s="17" t="str">
        <f>'All data'!AG108</f>
        <v>no</v>
      </c>
      <c r="E108" s="17" t="str">
        <f>'All data'!AH108</f>
        <v>few</v>
      </c>
      <c r="F108" s="17" t="str">
        <f>'All data'!AI108</f>
        <v>yes</v>
      </c>
      <c r="G108" s="17" t="str">
        <f>'All data'!AJ108</f>
        <v>yes</v>
      </c>
    </row>
    <row r="109" spans="1:7" x14ac:dyDescent="0.2">
      <c r="A109" s="171">
        <f>'All data'!A109</f>
        <v>333</v>
      </c>
      <c r="B109" s="154" t="str">
        <f>'All data'!AE109</f>
        <v>no</v>
      </c>
      <c r="C109" s="154" t="str">
        <f>'All data'!AF109</f>
        <v>no</v>
      </c>
      <c r="D109" s="154" t="str">
        <f>'All data'!AG109</f>
        <v>no</v>
      </c>
      <c r="E109" s="154" t="str">
        <f>'All data'!AH109</f>
        <v>no</v>
      </c>
      <c r="F109" s="154" t="str">
        <f>'All data'!AI109</f>
        <v>no</v>
      </c>
      <c r="G109" s="154" t="str">
        <f>'All data'!AJ109</f>
        <v>yes</v>
      </c>
    </row>
    <row r="110" spans="1:7" x14ac:dyDescent="0.2">
      <c r="A110" s="170">
        <f>'All data'!A110</f>
        <v>335</v>
      </c>
      <c r="B110" s="17" t="str">
        <f>'All data'!AE110</f>
        <v>yes</v>
      </c>
      <c r="C110" s="17" t="str">
        <f>'All data'!AF110</f>
        <v>yes</v>
      </c>
      <c r="D110" s="17" t="str">
        <f>'All data'!AG110</f>
        <v>yes</v>
      </c>
      <c r="E110" s="17" t="str">
        <f>'All data'!AH110</f>
        <v>no</v>
      </c>
      <c r="F110" s="17" t="str">
        <f>'All data'!AI110</f>
        <v>few</v>
      </c>
      <c r="G110" s="17" t="str">
        <f>'All data'!AJ110</f>
        <v>yes</v>
      </c>
    </row>
    <row r="111" spans="1:7" x14ac:dyDescent="0.2">
      <c r="A111" s="171">
        <f>'All data'!A111</f>
        <v>341</v>
      </c>
      <c r="B111" s="154" t="str">
        <f>'All data'!AE111</f>
        <v>no</v>
      </c>
      <c r="C111" s="154" t="str">
        <f>'All data'!AF111</f>
        <v>no</v>
      </c>
      <c r="D111" s="154" t="str">
        <f>'All data'!AG111</f>
        <v>no</v>
      </c>
      <c r="E111" s="154" t="str">
        <f>'All data'!AH111</f>
        <v>few</v>
      </c>
      <c r="F111" s="154" t="str">
        <f>'All data'!AI111</f>
        <v>few</v>
      </c>
      <c r="G111" s="154" t="str">
        <f>'All data'!AJ111</f>
        <v>yes</v>
      </c>
    </row>
    <row r="112" spans="1:7" x14ac:dyDescent="0.2">
      <c r="A112" s="377">
        <v>348</v>
      </c>
      <c r="B112" s="17" t="s">
        <v>55</v>
      </c>
      <c r="C112" s="17" t="s">
        <v>55</v>
      </c>
      <c r="D112" s="17" t="s">
        <v>55</v>
      </c>
      <c r="E112" s="17" t="s">
        <v>55</v>
      </c>
      <c r="F112" s="17" t="s">
        <v>55</v>
      </c>
      <c r="G112" s="17" t="s">
        <v>55</v>
      </c>
    </row>
    <row r="113" spans="1:7" x14ac:dyDescent="0.2">
      <c r="A113" s="171">
        <v>351</v>
      </c>
      <c r="B113" s="154" t="s">
        <v>55</v>
      </c>
      <c r="C113" s="154" t="s">
        <v>55</v>
      </c>
      <c r="D113" s="154" t="s">
        <v>55</v>
      </c>
      <c r="E113" s="154" t="s">
        <v>55</v>
      </c>
      <c r="F113" s="154" t="s">
        <v>55</v>
      </c>
      <c r="G113" s="154" t="s">
        <v>55</v>
      </c>
    </row>
    <row r="114" spans="1:7" x14ac:dyDescent="0.2">
      <c r="A114" s="377">
        <v>356</v>
      </c>
      <c r="B114" s="17" t="s">
        <v>55</v>
      </c>
      <c r="C114" s="17" t="s">
        <v>55</v>
      </c>
      <c r="D114" s="17" t="s">
        <v>55</v>
      </c>
      <c r="E114" s="17" t="s">
        <v>55</v>
      </c>
      <c r="F114" s="17" t="s">
        <v>55</v>
      </c>
      <c r="G114" s="17" t="s">
        <v>55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All data</vt:lpstr>
      <vt:lpstr>Available animal data</vt:lpstr>
      <vt:lpstr>Phenotype</vt:lpstr>
      <vt:lpstr>Cell Culture info</vt:lpstr>
      <vt:lpstr>Genotype</vt:lpstr>
      <vt:lpstr>CNV</vt:lpstr>
      <vt:lpstr>Invasiveness</vt:lpstr>
      <vt:lpstr>Clinical info</vt:lpstr>
      <vt:lpstr>Available Samples</vt:lpstr>
      <vt:lpstr>TMA map</vt:lpstr>
      <vt:lpstr>TMA results</vt:lpstr>
      <vt:lpstr>-omic platforms</vt:lpstr>
      <vt:lpstr>STR Data</vt:lpstr>
      <vt:lpstr>Sheet</vt:lpstr>
    </vt:vector>
  </TitlesOfParts>
  <Company>Mayo Clinic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C Tuma</dc:creator>
  <cp:lastModifiedBy>Burgenske, Dani M., Ph.D.</cp:lastModifiedBy>
  <cp:lastPrinted>2023-01-09T15:19:30Z</cp:lastPrinted>
  <dcterms:created xsi:type="dcterms:W3CDTF">2016-09-08T18:29:35Z</dcterms:created>
  <dcterms:modified xsi:type="dcterms:W3CDTF">2023-11-08T18:34:06Z</dcterms:modified>
</cp:coreProperties>
</file>